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ข้อ 2" sheetId="1" r:id="rId1"/>
    <sheet name="ข้อ 3" sheetId="2" r:id="rId2"/>
    <sheet name="ข้อ 4" sheetId="3" r:id="rId3"/>
    <sheet name="ข้อ 5" sheetId="4" r:id="rId4"/>
    <sheet name="ข้อ 6" sheetId="5" r:id="rId5"/>
    <sheet name="ข้อ 7" sheetId="6" r:id="rId6"/>
    <sheet name="ข้อ 8" sheetId="7" r:id="rId7"/>
    <sheet name="ข้อ 10" sheetId="8" r:id="rId8"/>
  </sheets>
  <calcPr calcId="125725"/>
</workbook>
</file>

<file path=xl/calcChain.xml><?xml version="1.0" encoding="utf-8"?>
<calcChain xmlns="http://schemas.openxmlformats.org/spreadsheetml/2006/main">
  <c r="C34" i="6"/>
  <c r="C31"/>
  <c r="C28"/>
  <c r="B25"/>
  <c r="D37" i="4"/>
  <c r="D34"/>
  <c r="D31"/>
  <c r="D37" i="7"/>
  <c r="D34"/>
  <c r="D31"/>
  <c r="B28"/>
  <c r="B28" i="4"/>
  <c r="B25" i="5"/>
</calcChain>
</file>

<file path=xl/sharedStrings.xml><?xml version="1.0" encoding="utf-8"?>
<sst xmlns="http://schemas.openxmlformats.org/spreadsheetml/2006/main" count="262" uniqueCount="57">
  <si>
    <t>A</t>
  </si>
  <si>
    <t>B</t>
  </si>
  <si>
    <t>C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</si>
  <si>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</si>
  <si>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</si>
  <si>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</si>
  <si>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</si>
  <si>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</si>
  <si>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</si>
  <si>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</si>
  <si>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</si>
  <si>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Row 3</t>
  </si>
  <si>
    <t>Row 4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</si>
  <si>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</si>
  <si>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</si>
  <si>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</si>
  <si>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</si>
  <si>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</si>
  <si>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</si>
  <si>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</si>
  <si>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</si>
  <si>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P-value</t>
  </si>
  <si>
    <t>Error</t>
  </si>
  <si>
    <t>Total</t>
  </si>
  <si>
    <t>Treatment</t>
  </si>
  <si>
    <t>Block</t>
  </si>
  <si>
    <t>F table</t>
  </si>
  <si>
    <t>F cal</t>
  </si>
  <si>
    <t>Anova: Two-Factor (RCBD)</t>
  </si>
  <si>
    <t>ก</t>
  </si>
  <si>
    <t>ข</t>
  </si>
  <si>
    <t>ค</t>
  </si>
  <si>
    <t>เล็งด้วยตาขวา</t>
  </si>
  <si>
    <t>เล็งด้วยตาซ้าย</t>
  </si>
  <si>
    <t>เล็งด้วยตาทั้งสองข้าง</t>
  </si>
  <si>
    <t>Groups</t>
  </si>
  <si>
    <t>Anova: Single Factor (CRD)</t>
  </si>
  <si>
    <t>ไม่เคยใช้</t>
  </si>
  <si>
    <t>ใช้บางเวลา</t>
  </si>
  <si>
    <t>ใช้ทุกวัน</t>
  </si>
  <si>
    <t>LSD =</t>
  </si>
  <si>
    <t>สรุป</t>
  </si>
  <si>
    <t>ต่างกัน</t>
  </si>
  <si>
    <t>ชนิดที่ 1</t>
  </si>
  <si>
    <t>ชนิดที่ 2</t>
  </si>
  <si>
    <t>ชนิดที่ 3</t>
  </si>
  <si>
    <t>ชนิดที่ 4</t>
  </si>
  <si>
    <t>Column 4</t>
  </si>
  <si>
    <t>แตกต่าง</t>
  </si>
  <si>
    <t>D</t>
  </si>
  <si>
    <t>Difference Mean =</t>
  </si>
  <si>
    <t>ไม่แตกต่าง</t>
  </si>
  <si>
    <t>นอกนั้นไม่แตกต่างกัน</t>
  </si>
  <si>
    <t>รดน้ำทุกวัน</t>
  </si>
  <si>
    <t>รดน้ำทุก 3 วัน</t>
  </si>
  <si>
    <t>รดน้ำทุก 5 วัน</t>
  </si>
  <si>
    <t>ยอมรับ Ho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</si>
</sst>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topLeftCell="A7" workbookViewId="0">
      <selection activeCell="A29" sqref="A29"/>
    </sheetView>
  </sheetViews>
  <sheetFormatPr defaultRowHeight="14.25"/>
  <cols>
    <col min="1" max="1" width="16.625" style="1" customWidth="1"/>
    <col min="2" max="3" width="9" style="1"/>
  </cols>
  <sheetData>
    <row r="2" spans="1:5">
      <c r="A2" s="1" t="s">
        <v>0</v>
      </c>
      <c r="B2" s="1" t="s">
        <v>1</v>
      </c>
      <c r="C2" s="1" t="s">
        <v>2</v>
      </c>
    </row>
    <row r="3" spans="1:5">
      <c r="A3" s="1">
        <v>18</v>
      </c>
      <c r="B3" s="1">
        <v>13</v>
      </c>
      <c r="C3" s="1">
        <v>12</v>
      </c>
    </row>
    <row r="4" spans="1:5">
      <c r="A4" s="1">
        <v>17</v>
      </c>
      <c r="B4" s="1">
        <v>28</v>
      </c>
      <c r="C4" s="1">
        <v>19</v>
      </c>
    </row>
    <row r="5" spans="1:5">
      <c r="A5" s="1">
        <v>14</v>
      </c>
      <c r="B5" s="1">
        <v>12</v>
      </c>
      <c r="C5" s="1">
        <v>9</v>
      </c>
    </row>
    <row r="6" spans="1:5">
      <c r="A6" s="1">
        <v>11</v>
      </c>
      <c r="B6" s="1">
        <v>17</v>
      </c>
      <c r="C6" s="1">
        <v>10</v>
      </c>
    </row>
    <row r="8" spans="1:5">
      <c r="A8" s="5" t="s">
        <v>28</v>
      </c>
      <c r="B8"/>
      <c r="C8"/>
    </row>
    <row r="9" spans="1:5" ht="15" thickBot="1">
      <c r="A9"/>
      <c r="B9"/>
      <c r="C9"/>
    </row>
    <row r="10" spans="1: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>
      <c r="A11" s="2" t="s">
        <v>9</v>
      </c>
      <c r="B11" s="2">
        <v>3</v>
      </c>
      <c r="C11" s="2">
        <v>43</v>
      </c>
      <c r="D11" s="2">
        <v>14.333333333333334</v>
      </c>
      <c r="E11" s="2">
        <v>10.333333333333314</v>
      </c>
    </row>
    <row r="12" spans="1:5">
      <c r="A12" s="2" t="s">
        <v>10</v>
      </c>
      <c r="B12" s="2">
        <v>3</v>
      </c>
      <c r="C12" s="2">
        <v>64</v>
      </c>
      <c r="D12" s="2">
        <v>21.333333333333332</v>
      </c>
      <c r="E12" s="2">
        <v>34.333333333333371</v>
      </c>
    </row>
    <row r="13" spans="1:5">
      <c r="A13" s="2" t="s">
        <v>11</v>
      </c>
      <c r="B13" s="2">
        <v>3</v>
      </c>
      <c r="C13" s="2">
        <v>35</v>
      </c>
      <c r="D13" s="2">
        <v>11.666666666666666</v>
      </c>
      <c r="E13" s="2">
        <v>6.3333333333333428</v>
      </c>
    </row>
    <row r="14" spans="1:5">
      <c r="A14" s="2" t="s">
        <v>12</v>
      </c>
      <c r="B14" s="2">
        <v>3</v>
      </c>
      <c r="C14" s="2">
        <v>38</v>
      </c>
      <c r="D14" s="2">
        <v>12.666666666666666</v>
      </c>
      <c r="E14" s="2">
        <v>14.333333333333343</v>
      </c>
    </row>
    <row r="15" spans="1:5">
      <c r="A15" s="2"/>
      <c r="B15" s="2"/>
      <c r="C15" s="2"/>
      <c r="D15" s="2"/>
      <c r="E15" s="2"/>
    </row>
    <row r="16" spans="1:5">
      <c r="A16" s="13" t="s">
        <v>0</v>
      </c>
      <c r="B16" s="2">
        <v>4</v>
      </c>
      <c r="C16" s="2">
        <v>60</v>
      </c>
      <c r="D16" s="2">
        <v>15</v>
      </c>
      <c r="E16" s="2">
        <v>10</v>
      </c>
    </row>
    <row r="17" spans="1:7">
      <c r="A17" s="13" t="s">
        <v>1</v>
      </c>
      <c r="B17" s="2">
        <v>4</v>
      </c>
      <c r="C17" s="2">
        <v>70</v>
      </c>
      <c r="D17" s="2">
        <v>17.5</v>
      </c>
      <c r="E17" s="2">
        <v>53.666666666666664</v>
      </c>
    </row>
    <row r="18" spans="1:7" ht="15" thickBot="1">
      <c r="A18" s="14" t="s">
        <v>2</v>
      </c>
      <c r="B18" s="3">
        <v>4</v>
      </c>
      <c r="C18" s="3">
        <v>50</v>
      </c>
      <c r="D18" s="3">
        <v>12.5</v>
      </c>
      <c r="E18" s="3">
        <v>20.333333333333332</v>
      </c>
    </row>
    <row r="19" spans="1:7">
      <c r="A19"/>
      <c r="B19"/>
      <c r="C19"/>
    </row>
    <row r="20" spans="1:7">
      <c r="A20"/>
      <c r="B20"/>
      <c r="C20"/>
    </row>
    <row r="21" spans="1:7" ht="15" thickBot="1">
      <c r="A21" t="s">
        <v>16</v>
      </c>
      <c r="B21"/>
      <c r="C21"/>
    </row>
    <row r="22" spans="1:7">
      <c r="A22" s="4" t="s">
        <v>17</v>
      </c>
      <c r="B22" s="4" t="s">
        <v>18</v>
      </c>
      <c r="C22" s="4" t="s">
        <v>19</v>
      </c>
      <c r="D22" s="4" t="s">
        <v>20</v>
      </c>
      <c r="E22" s="4" t="s">
        <v>27</v>
      </c>
      <c r="F22" s="4" t="s">
        <v>21</v>
      </c>
      <c r="G22" s="4" t="s">
        <v>26</v>
      </c>
    </row>
    <row r="23" spans="1:7">
      <c r="A23" s="2" t="s">
        <v>25</v>
      </c>
      <c r="B23" s="2">
        <v>171.33333333333331</v>
      </c>
      <c r="C23" s="2">
        <v>3</v>
      </c>
      <c r="D23" s="2">
        <v>57.111111111111107</v>
      </c>
      <c r="E23" s="2"/>
      <c r="F23" s="2"/>
      <c r="G23" s="2"/>
    </row>
    <row r="24" spans="1:7">
      <c r="A24" s="2" t="s">
        <v>24</v>
      </c>
      <c r="B24" s="2">
        <v>50</v>
      </c>
      <c r="C24" s="2">
        <v>2</v>
      </c>
      <c r="D24" s="2">
        <v>25</v>
      </c>
      <c r="E24" s="2">
        <v>1.8595041322314045</v>
      </c>
      <c r="F24" s="2">
        <v>0.2352815631704446</v>
      </c>
      <c r="G24" s="2">
        <v>10.924766500912053</v>
      </c>
    </row>
    <row r="25" spans="1:7">
      <c r="A25" s="2" t="s">
        <v>22</v>
      </c>
      <c r="B25" s="2">
        <v>80.666666666666686</v>
      </c>
      <c r="C25" s="2">
        <v>6</v>
      </c>
      <c r="D25" s="2">
        <v>13.444444444444448</v>
      </c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 ht="15" thickBot="1">
      <c r="A27" s="3" t="s">
        <v>23</v>
      </c>
      <c r="B27" s="3">
        <v>302</v>
      </c>
      <c r="C27" s="3">
        <v>11</v>
      </c>
      <c r="D27" s="3"/>
      <c r="E27" s="3"/>
      <c r="F27" s="3"/>
      <c r="G27" s="3"/>
    </row>
    <row r="29" spans="1:7">
      <c r="A29" s="7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7" workbookViewId="0">
      <selection activeCell="A26" sqref="A26"/>
    </sheetView>
  </sheetViews>
  <sheetFormatPr defaultRowHeight="14.25"/>
  <cols>
    <col min="1" max="1" width="15.75" customWidth="1"/>
  </cols>
  <sheetData>
    <row r="1" spans="1:5">
      <c r="B1" s="1" t="s">
        <v>0</v>
      </c>
      <c r="C1" s="1" t="s">
        <v>1</v>
      </c>
      <c r="D1" s="1" t="s">
        <v>2</v>
      </c>
    </row>
    <row r="2" spans="1:5">
      <c r="A2" t="s">
        <v>29</v>
      </c>
      <c r="B2" s="1">
        <v>47.5</v>
      </c>
      <c r="C2" s="1">
        <v>33.5</v>
      </c>
      <c r="D2" s="1">
        <v>39.700000000000003</v>
      </c>
    </row>
    <row r="3" spans="1:5">
      <c r="A3" t="s">
        <v>30</v>
      </c>
      <c r="B3" s="1">
        <v>41.9</v>
      </c>
      <c r="C3" s="1">
        <v>34.4</v>
      </c>
      <c r="D3" s="1">
        <v>37.799999999999997</v>
      </c>
    </row>
    <row r="4" spans="1:5">
      <c r="A4" t="s">
        <v>31</v>
      </c>
      <c r="B4" s="1">
        <v>43.6</v>
      </c>
      <c r="C4" s="1">
        <v>34.200000000000003</v>
      </c>
      <c r="D4" s="1">
        <v>38</v>
      </c>
    </row>
    <row r="6" spans="1:5">
      <c r="A6" s="5" t="s">
        <v>28</v>
      </c>
    </row>
    <row r="7" spans="1:5" ht="15" thickBot="1"/>
    <row r="8" spans="1: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5">
      <c r="A9" t="s">
        <v>29</v>
      </c>
      <c r="B9" s="2">
        <v>3</v>
      </c>
      <c r="C9" s="2">
        <v>120.7</v>
      </c>
      <c r="D9" s="2">
        <v>40.233333333333334</v>
      </c>
      <c r="E9" s="2">
        <v>49.213333333333594</v>
      </c>
    </row>
    <row r="10" spans="1:5">
      <c r="A10" t="s">
        <v>30</v>
      </c>
      <c r="B10" s="2">
        <v>3</v>
      </c>
      <c r="C10" s="2">
        <v>114.1</v>
      </c>
      <c r="D10" s="2">
        <v>38.033333333333331</v>
      </c>
      <c r="E10" s="2">
        <v>14.103333333333012</v>
      </c>
    </row>
    <row r="11" spans="1:5">
      <c r="A11" t="s">
        <v>31</v>
      </c>
      <c r="B11" s="2">
        <v>3</v>
      </c>
      <c r="C11" s="2">
        <v>115.80000000000001</v>
      </c>
      <c r="D11" s="2">
        <v>38.6</v>
      </c>
      <c r="E11" s="2">
        <v>22.359999999999673</v>
      </c>
    </row>
    <row r="12" spans="1:5">
      <c r="A12" s="2"/>
      <c r="B12" s="2"/>
      <c r="C12" s="2"/>
      <c r="D12" s="2"/>
      <c r="E12" s="2"/>
    </row>
    <row r="13" spans="1:5">
      <c r="A13" s="13" t="s">
        <v>0</v>
      </c>
      <c r="B13" s="2">
        <v>3</v>
      </c>
      <c r="C13" s="2">
        <v>133</v>
      </c>
      <c r="D13" s="2">
        <v>44.333333333333336</v>
      </c>
      <c r="E13" s="2">
        <v>8.2433333333333394</v>
      </c>
    </row>
    <row r="14" spans="1:5">
      <c r="A14" s="13" t="s">
        <v>1</v>
      </c>
      <c r="B14" s="2">
        <v>3</v>
      </c>
      <c r="C14" s="2">
        <v>102.10000000000001</v>
      </c>
      <c r="D14" s="2">
        <v>34.033333333333339</v>
      </c>
      <c r="E14" s="2">
        <v>0.22333333333313021</v>
      </c>
    </row>
    <row r="15" spans="1:5" ht="15" thickBot="1">
      <c r="A15" s="14" t="s">
        <v>2</v>
      </c>
      <c r="B15" s="3">
        <v>3</v>
      </c>
      <c r="C15" s="3">
        <v>115.5</v>
      </c>
      <c r="D15" s="3">
        <v>38.5</v>
      </c>
      <c r="E15" s="3">
        <v>1.0900000000001455</v>
      </c>
    </row>
    <row r="18" spans="1:7" ht="15" thickBot="1">
      <c r="A18" t="s">
        <v>16</v>
      </c>
    </row>
    <row r="19" spans="1:7">
      <c r="A19" s="4" t="s">
        <v>17</v>
      </c>
      <c r="B19" s="4" t="s">
        <v>18</v>
      </c>
      <c r="C19" s="4" t="s">
        <v>19</v>
      </c>
      <c r="D19" s="4" t="s">
        <v>20</v>
      </c>
      <c r="E19" s="4" t="s">
        <v>27</v>
      </c>
      <c r="F19" s="4" t="s">
        <v>21</v>
      </c>
      <c r="G19" s="4" t="s">
        <v>26</v>
      </c>
    </row>
    <row r="20" spans="1:7">
      <c r="A20" s="2" t="s">
        <v>24</v>
      </c>
      <c r="B20" s="2">
        <v>7.8288888888889119</v>
      </c>
      <c r="C20" s="2">
        <v>2</v>
      </c>
      <c r="D20" s="2">
        <v>3.9144444444444559</v>
      </c>
      <c r="E20" s="2">
        <v>1.3875541551792101</v>
      </c>
      <c r="F20" s="2">
        <v>0.34856798650965226</v>
      </c>
      <c r="G20" s="2">
        <v>4.324555320360048</v>
      </c>
    </row>
    <row r="21" spans="1:7">
      <c r="A21" s="2" t="s">
        <v>25</v>
      </c>
      <c r="B21" s="2">
        <v>160.06888888888886</v>
      </c>
      <c r="C21" s="2">
        <v>2</v>
      </c>
      <c r="D21" s="2">
        <v>80.034444444444432</v>
      </c>
      <c r="E21" s="2"/>
      <c r="F21" s="2"/>
      <c r="G21" s="2"/>
    </row>
    <row r="22" spans="1:7">
      <c r="A22" s="2" t="s">
        <v>22</v>
      </c>
      <c r="B22" s="2">
        <v>11.284444444444432</v>
      </c>
      <c r="C22" s="2">
        <v>4</v>
      </c>
      <c r="D22" s="2">
        <v>2.821111111111108</v>
      </c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 ht="15" thickBot="1">
      <c r="A24" s="3" t="s">
        <v>23</v>
      </c>
      <c r="B24" s="3">
        <v>179.18222222222221</v>
      </c>
      <c r="C24" s="3">
        <v>8</v>
      </c>
      <c r="D24" s="3"/>
      <c r="E24" s="3"/>
      <c r="F24" s="3"/>
      <c r="G24" s="3"/>
    </row>
    <row r="26" spans="1:7">
      <c r="A26" s="7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opLeftCell="A4" workbookViewId="0">
      <selection activeCell="A24" sqref="A24"/>
    </sheetView>
  </sheetViews>
  <sheetFormatPr defaultRowHeight="14.25"/>
  <cols>
    <col min="1" max="1" width="15.875" style="1" customWidth="1"/>
    <col min="2" max="2" width="11.875" style="1" bestFit="1" customWidth="1"/>
    <col min="3" max="3" width="17.125" style="1" bestFit="1" customWidth="1"/>
  </cols>
  <sheetData>
    <row r="1" spans="1:5">
      <c r="A1" s="1" t="s">
        <v>32</v>
      </c>
      <c r="B1" s="1" t="s">
        <v>33</v>
      </c>
      <c r="C1" s="1" t="s">
        <v>34</v>
      </c>
    </row>
    <row r="2" spans="1:5">
      <c r="A2" s="1">
        <v>10</v>
      </c>
      <c r="B2" s="1">
        <v>7</v>
      </c>
      <c r="C2" s="1">
        <v>3</v>
      </c>
    </row>
    <row r="3" spans="1:5">
      <c r="A3" s="1">
        <v>12</v>
      </c>
      <c r="B3" s="1">
        <v>6</v>
      </c>
      <c r="C3" s="1">
        <v>3</v>
      </c>
    </row>
    <row r="4" spans="1:5">
      <c r="A4" s="1">
        <v>10</v>
      </c>
      <c r="B4" s="1">
        <v>7</v>
      </c>
      <c r="C4" s="1">
        <v>5</v>
      </c>
    </row>
    <row r="5" spans="1:5">
      <c r="A5" s="1">
        <v>9</v>
      </c>
      <c r="B5" s="1">
        <v>8</v>
      </c>
      <c r="C5" s="1">
        <v>4</v>
      </c>
    </row>
    <row r="6" spans="1:5">
      <c r="B6" s="1">
        <v>7</v>
      </c>
    </row>
    <row r="7" spans="1:5">
      <c r="A7" s="6"/>
      <c r="B7" s="6"/>
      <c r="C7" s="6"/>
      <c r="D7" s="6"/>
      <c r="E7" s="6"/>
    </row>
    <row r="8" spans="1:5">
      <c r="A8" s="5" t="s">
        <v>36</v>
      </c>
      <c r="B8"/>
      <c r="C8"/>
    </row>
    <row r="9" spans="1:5">
      <c r="A9"/>
      <c r="B9"/>
      <c r="C9"/>
    </row>
    <row r="10" spans="1:5" ht="15" thickBot="1">
      <c r="A10" t="s">
        <v>4</v>
      </c>
      <c r="B10"/>
      <c r="C10"/>
    </row>
    <row r="11" spans="1:5">
      <c r="A11" s="4" t="s">
        <v>35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5">
      <c r="A12" s="2" t="s">
        <v>32</v>
      </c>
      <c r="B12" s="2">
        <v>4</v>
      </c>
      <c r="C12" s="2">
        <v>41</v>
      </c>
      <c r="D12" s="2">
        <v>10.25</v>
      </c>
      <c r="E12" s="2">
        <v>1.5833333333333333</v>
      </c>
    </row>
    <row r="13" spans="1:5">
      <c r="A13" s="2" t="s">
        <v>33</v>
      </c>
      <c r="B13" s="2">
        <v>5</v>
      </c>
      <c r="C13" s="2">
        <v>35</v>
      </c>
      <c r="D13" s="2">
        <v>7</v>
      </c>
      <c r="E13" s="2">
        <v>0.5</v>
      </c>
    </row>
    <row r="14" spans="1:5" ht="15" thickBot="1">
      <c r="A14" s="3" t="s">
        <v>34</v>
      </c>
      <c r="B14" s="3">
        <v>4</v>
      </c>
      <c r="C14" s="3">
        <v>15</v>
      </c>
      <c r="D14" s="3">
        <v>3.75</v>
      </c>
      <c r="E14" s="3">
        <v>0.91666666666666663</v>
      </c>
    </row>
    <row r="15" spans="1:5">
      <c r="A15"/>
      <c r="B15"/>
      <c r="C15"/>
    </row>
    <row r="16" spans="1:5">
      <c r="A16"/>
      <c r="B16"/>
      <c r="C16"/>
    </row>
    <row r="17" spans="1:7" ht="15" thickBot="1">
      <c r="A17" t="s">
        <v>16</v>
      </c>
      <c r="B17"/>
      <c r="C17"/>
    </row>
    <row r="18" spans="1:7">
      <c r="A18" s="4" t="s">
        <v>17</v>
      </c>
      <c r="B18" s="4" t="s">
        <v>18</v>
      </c>
      <c r="C18" s="4" t="s">
        <v>19</v>
      </c>
      <c r="D18" s="4" t="s">
        <v>20</v>
      </c>
      <c r="E18" s="4" t="s">
        <v>27</v>
      </c>
      <c r="F18" s="4" t="s">
        <v>21</v>
      </c>
      <c r="G18" s="4" t="s">
        <v>26</v>
      </c>
    </row>
    <row r="19" spans="1:7">
      <c r="A19" s="2" t="s">
        <v>24</v>
      </c>
      <c r="B19" s="2">
        <v>84.5</v>
      </c>
      <c r="C19" s="2">
        <v>2</v>
      </c>
      <c r="D19" s="2">
        <v>42.25</v>
      </c>
      <c r="E19" s="2">
        <v>44.473684210526315</v>
      </c>
      <c r="F19" s="2">
        <v>1.0543353271055145E-5</v>
      </c>
      <c r="G19" s="2">
        <v>4.1028210151801776</v>
      </c>
    </row>
    <row r="20" spans="1:7">
      <c r="A20" s="2" t="s">
        <v>22</v>
      </c>
      <c r="B20" s="2">
        <v>9.5</v>
      </c>
      <c r="C20" s="2">
        <v>10</v>
      </c>
      <c r="D20" s="2">
        <v>0.95</v>
      </c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 ht="15" thickBot="1">
      <c r="A22" s="3" t="s">
        <v>23</v>
      </c>
      <c r="B22" s="3">
        <v>94</v>
      </c>
      <c r="C22" s="3">
        <v>12</v>
      </c>
      <c r="D22" s="3"/>
      <c r="E22" s="3"/>
      <c r="F22" s="3"/>
      <c r="G22" s="3"/>
    </row>
    <row r="24" spans="1:7">
      <c r="A24" s="7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opLeftCell="A7" workbookViewId="0">
      <selection activeCell="A27" sqref="A27"/>
    </sheetView>
  </sheetViews>
  <sheetFormatPr defaultRowHeight="14.25"/>
  <cols>
    <col min="1" max="1" width="16.625" customWidth="1"/>
    <col min="2" max="4" width="9" style="1"/>
  </cols>
  <sheetData>
    <row r="1" spans="1:5">
      <c r="B1" s="1" t="s">
        <v>37</v>
      </c>
      <c r="C1" s="1" t="s">
        <v>38</v>
      </c>
      <c r="D1" s="1" t="s">
        <v>39</v>
      </c>
    </row>
    <row r="2" spans="1:5">
      <c r="A2">
        <v>1</v>
      </c>
      <c r="B2" s="1">
        <v>25</v>
      </c>
      <c r="C2" s="1">
        <v>18</v>
      </c>
      <c r="D2" s="1">
        <v>17</v>
      </c>
    </row>
    <row r="3" spans="1:5">
      <c r="A3">
        <v>2</v>
      </c>
      <c r="B3" s="1">
        <v>28</v>
      </c>
      <c r="C3" s="1">
        <v>16</v>
      </c>
      <c r="D3" s="1">
        <v>18</v>
      </c>
    </row>
    <row r="4" spans="1:5">
      <c r="A4">
        <v>3</v>
      </c>
      <c r="B4" s="1">
        <v>30</v>
      </c>
      <c r="C4" s="1">
        <v>20</v>
      </c>
      <c r="D4" s="1">
        <v>20</v>
      </c>
    </row>
    <row r="5" spans="1:5">
      <c r="A5">
        <v>4</v>
      </c>
      <c r="B5" s="1">
        <v>32</v>
      </c>
      <c r="C5" s="1">
        <v>24</v>
      </c>
      <c r="D5" s="1">
        <v>22</v>
      </c>
    </row>
    <row r="7" spans="1:5">
      <c r="A7" s="5" t="s">
        <v>28</v>
      </c>
      <c r="B7"/>
      <c r="C7"/>
      <c r="D7"/>
    </row>
    <row r="8" spans="1:5" ht="15" thickBot="1">
      <c r="B8"/>
      <c r="C8"/>
      <c r="D8"/>
    </row>
    <row r="9" spans="1: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>
      <c r="A10" s="2" t="s">
        <v>9</v>
      </c>
      <c r="B10" s="2">
        <v>3</v>
      </c>
      <c r="C10" s="2">
        <v>60</v>
      </c>
      <c r="D10" s="2">
        <v>20</v>
      </c>
      <c r="E10" s="2">
        <v>19</v>
      </c>
    </row>
    <row r="11" spans="1:5">
      <c r="A11" s="2" t="s">
        <v>10</v>
      </c>
      <c r="B11" s="2">
        <v>3</v>
      </c>
      <c r="C11" s="2">
        <v>62</v>
      </c>
      <c r="D11" s="2">
        <v>20.666666666666668</v>
      </c>
      <c r="E11" s="2">
        <v>41.333333333333371</v>
      </c>
    </row>
    <row r="12" spans="1:5">
      <c r="A12" s="2" t="s">
        <v>11</v>
      </c>
      <c r="B12" s="2">
        <v>3</v>
      </c>
      <c r="C12" s="2">
        <v>70</v>
      </c>
      <c r="D12" s="2">
        <v>23.333333333333332</v>
      </c>
      <c r="E12" s="2">
        <v>33.333333333333371</v>
      </c>
    </row>
    <row r="13" spans="1:5">
      <c r="A13" s="2" t="s">
        <v>12</v>
      </c>
      <c r="B13" s="2">
        <v>3</v>
      </c>
      <c r="C13" s="2">
        <v>78</v>
      </c>
      <c r="D13" s="2">
        <v>26</v>
      </c>
      <c r="E13" s="2">
        <v>28</v>
      </c>
    </row>
    <row r="14" spans="1:5">
      <c r="A14" s="2"/>
      <c r="B14" s="2"/>
      <c r="C14" s="2"/>
      <c r="D14" s="2"/>
      <c r="E14" s="2"/>
    </row>
    <row r="15" spans="1:5">
      <c r="A15" s="2" t="s">
        <v>37</v>
      </c>
      <c r="B15" s="2">
        <v>4</v>
      </c>
      <c r="C15" s="2">
        <v>115</v>
      </c>
      <c r="D15" s="2">
        <v>28.75</v>
      </c>
      <c r="E15" s="2">
        <v>8.9166666666666661</v>
      </c>
    </row>
    <row r="16" spans="1:5">
      <c r="A16" s="2" t="s">
        <v>38</v>
      </c>
      <c r="B16" s="2">
        <v>4</v>
      </c>
      <c r="C16" s="2">
        <v>78</v>
      </c>
      <c r="D16" s="2">
        <v>19.5</v>
      </c>
      <c r="E16" s="2">
        <v>11.666666666666666</v>
      </c>
    </row>
    <row r="17" spans="1:7" ht="15" thickBot="1">
      <c r="A17" s="3" t="s">
        <v>39</v>
      </c>
      <c r="B17" s="3">
        <v>4</v>
      </c>
      <c r="C17" s="3">
        <v>77</v>
      </c>
      <c r="D17" s="3">
        <v>19.25</v>
      </c>
      <c r="E17" s="3">
        <v>4.916666666666667</v>
      </c>
    </row>
    <row r="18" spans="1:7">
      <c r="B18"/>
      <c r="C18"/>
      <c r="D18"/>
    </row>
    <row r="19" spans="1:7">
      <c r="B19"/>
      <c r="C19"/>
      <c r="D19"/>
    </row>
    <row r="20" spans="1:7" ht="15" thickBot="1">
      <c r="A20" t="s">
        <v>16</v>
      </c>
      <c r="B20"/>
      <c r="C20"/>
      <c r="D20"/>
    </row>
    <row r="21" spans="1:7">
      <c r="A21" s="4" t="s">
        <v>17</v>
      </c>
      <c r="B21" s="4" t="s">
        <v>18</v>
      </c>
      <c r="C21" s="4" t="s">
        <v>19</v>
      </c>
      <c r="D21" s="4" t="s">
        <v>20</v>
      </c>
      <c r="E21" s="4" t="s">
        <v>27</v>
      </c>
      <c r="F21" s="4" t="s">
        <v>21</v>
      </c>
      <c r="G21" s="4" t="s">
        <v>26</v>
      </c>
    </row>
    <row r="22" spans="1:7">
      <c r="A22" s="2" t="s">
        <v>25</v>
      </c>
      <c r="B22" s="2">
        <v>67.666666666666686</v>
      </c>
      <c r="C22" s="2">
        <v>3</v>
      </c>
      <c r="D22" s="2">
        <v>22.555555555555561</v>
      </c>
      <c r="E22" s="2"/>
      <c r="F22" s="2"/>
      <c r="G22" s="2"/>
    </row>
    <row r="23" spans="1:7">
      <c r="A23" s="2" t="s">
        <v>24</v>
      </c>
      <c r="B23" s="2">
        <v>234.5</v>
      </c>
      <c r="C23" s="2">
        <v>2</v>
      </c>
      <c r="D23" s="2">
        <v>117.25</v>
      </c>
      <c r="E23" s="2">
        <v>79.64150943396244</v>
      </c>
      <c r="F23" s="2">
        <v>4.7837562369499123E-5</v>
      </c>
      <c r="G23" s="2">
        <v>5.1432528498278334</v>
      </c>
    </row>
    <row r="24" spans="1:7">
      <c r="A24" s="2" t="s">
        <v>22</v>
      </c>
      <c r="B24" s="2">
        <v>8.8333333333333144</v>
      </c>
      <c r="C24" s="2">
        <v>6</v>
      </c>
      <c r="D24" s="2">
        <v>1.472222222222219</v>
      </c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 ht="15" thickBot="1">
      <c r="A26" s="3" t="s">
        <v>23</v>
      </c>
      <c r="B26" s="3">
        <v>311</v>
      </c>
      <c r="C26" s="3">
        <v>11</v>
      </c>
      <c r="D26" s="3"/>
      <c r="E26" s="3"/>
      <c r="F26" s="3"/>
      <c r="G26" s="3"/>
    </row>
    <row r="28" spans="1:7">
      <c r="A28" t="s">
        <v>40</v>
      </c>
      <c r="B28">
        <f>2.447*SQRT(D24*(1/4+1/4))</f>
        <v>2.0994505795829301</v>
      </c>
    </row>
    <row r="30" spans="1:7">
      <c r="A30" t="s">
        <v>41</v>
      </c>
      <c r="C30" s="12" t="s">
        <v>37</v>
      </c>
      <c r="D30" s="7" t="s">
        <v>42</v>
      </c>
      <c r="E30" s="12" t="s">
        <v>38</v>
      </c>
    </row>
    <row r="31" spans="1:7">
      <c r="B31" t="s">
        <v>50</v>
      </c>
      <c r="D31" s="7">
        <f>ABS(D15-D16)</f>
        <v>9.25</v>
      </c>
    </row>
    <row r="33" spans="2:5">
      <c r="C33" s="12" t="s">
        <v>37</v>
      </c>
      <c r="D33" s="7" t="s">
        <v>42</v>
      </c>
      <c r="E33" s="12" t="s">
        <v>39</v>
      </c>
    </row>
    <row r="34" spans="2:5">
      <c r="B34" t="s">
        <v>50</v>
      </c>
      <c r="D34" s="1">
        <f>ABS(D15-D17)</f>
        <v>9.5</v>
      </c>
    </row>
    <row r="35" spans="2:5">
      <c r="B35"/>
    </row>
    <row r="36" spans="2:5">
      <c r="B36"/>
      <c r="C36" s="12" t="s">
        <v>38</v>
      </c>
      <c r="D36" s="1" t="s">
        <v>51</v>
      </c>
      <c r="E36" s="12" t="s">
        <v>39</v>
      </c>
    </row>
    <row r="37" spans="2:5">
      <c r="B37" t="s">
        <v>50</v>
      </c>
      <c r="D37" s="1">
        <f>ABS(D16-D17)</f>
        <v>0.25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opLeftCell="A10" workbookViewId="0">
      <selection activeCell="H10" sqref="H10"/>
    </sheetView>
  </sheetViews>
  <sheetFormatPr defaultRowHeight="14.25"/>
  <cols>
    <col min="1" max="1" width="15" customWidth="1"/>
  </cols>
  <sheetData>
    <row r="1" spans="1:5">
      <c r="A1" s="1" t="s">
        <v>43</v>
      </c>
      <c r="B1" s="1" t="s">
        <v>44</v>
      </c>
      <c r="C1" s="1" t="s">
        <v>45</v>
      </c>
      <c r="D1" s="1" t="s">
        <v>46</v>
      </c>
    </row>
    <row r="2" spans="1:5">
      <c r="A2" s="1">
        <v>17.8</v>
      </c>
      <c r="B2" s="1">
        <v>11.2</v>
      </c>
      <c r="C2" s="1">
        <v>11.8</v>
      </c>
      <c r="D2" s="1">
        <v>14.9</v>
      </c>
    </row>
    <row r="3" spans="1:5">
      <c r="A3" s="1">
        <v>16.2</v>
      </c>
      <c r="B3" s="1">
        <v>11.4</v>
      </c>
      <c r="C3" s="1">
        <v>11</v>
      </c>
      <c r="D3" s="1">
        <v>10.8</v>
      </c>
    </row>
    <row r="4" spans="1:5">
      <c r="A4" s="1">
        <v>17.5</v>
      </c>
      <c r="B4" s="1">
        <v>15.8</v>
      </c>
      <c r="C4" s="1">
        <v>10.1</v>
      </c>
      <c r="D4" s="1">
        <v>12.8</v>
      </c>
    </row>
    <row r="5" spans="1:5">
      <c r="A5" s="1">
        <v>17.399999999999999</v>
      </c>
      <c r="B5" s="1">
        <v>10</v>
      </c>
      <c r="C5" s="1">
        <v>9.1999999999999993</v>
      </c>
      <c r="D5" s="1">
        <v>10.7</v>
      </c>
    </row>
    <row r="6" spans="1:5">
      <c r="A6" s="1">
        <v>15</v>
      </c>
      <c r="B6" s="1">
        <v>10.4</v>
      </c>
      <c r="C6" s="1">
        <v>9.1999999999999993</v>
      </c>
      <c r="D6" s="1">
        <v>10.7</v>
      </c>
    </row>
    <row r="8" spans="1:5">
      <c r="A8" s="5" t="s">
        <v>36</v>
      </c>
    </row>
    <row r="10" spans="1:5" ht="15" thickBot="1">
      <c r="A10" t="s">
        <v>4</v>
      </c>
    </row>
    <row r="11" spans="1:5">
      <c r="A11" s="4" t="s">
        <v>35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5">
      <c r="A12" s="2" t="s">
        <v>43</v>
      </c>
      <c r="B12" s="2">
        <v>5</v>
      </c>
      <c r="C12" s="2">
        <v>83.9</v>
      </c>
      <c r="D12" s="2">
        <v>16.78</v>
      </c>
      <c r="E12" s="2">
        <v>1.3619999999999663</v>
      </c>
    </row>
    <row r="13" spans="1:5">
      <c r="A13" s="2" t="s">
        <v>44</v>
      </c>
      <c r="B13" s="2">
        <v>5</v>
      </c>
      <c r="C13" s="2">
        <v>58.800000000000004</v>
      </c>
      <c r="D13" s="2">
        <v>11.760000000000002</v>
      </c>
      <c r="E13" s="2">
        <v>5.4279999999999688</v>
      </c>
    </row>
    <row r="14" spans="1:5">
      <c r="A14" s="2" t="s">
        <v>45</v>
      </c>
      <c r="B14" s="2">
        <v>5</v>
      </c>
      <c r="C14" s="2">
        <v>51.3</v>
      </c>
      <c r="D14" s="2">
        <v>10.26</v>
      </c>
      <c r="E14" s="2">
        <v>1.2980000000000018</v>
      </c>
    </row>
    <row r="15" spans="1:5" ht="15" thickBot="1">
      <c r="A15" s="3" t="s">
        <v>46</v>
      </c>
      <c r="B15" s="3">
        <v>5</v>
      </c>
      <c r="C15" s="3">
        <v>59.900000000000006</v>
      </c>
      <c r="D15" s="3">
        <v>11.98</v>
      </c>
      <c r="E15" s="3">
        <v>3.4669999999999845</v>
      </c>
    </row>
    <row r="18" spans="1:7" ht="15" thickBot="1">
      <c r="A18" t="s">
        <v>16</v>
      </c>
    </row>
    <row r="19" spans="1:7">
      <c r="A19" s="4" t="s">
        <v>17</v>
      </c>
      <c r="B19" s="4" t="s">
        <v>18</v>
      </c>
      <c r="C19" s="4" t="s">
        <v>19</v>
      </c>
      <c r="D19" s="4" t="s">
        <v>20</v>
      </c>
      <c r="E19" s="4" t="s">
        <v>27</v>
      </c>
      <c r="F19" s="4" t="s">
        <v>21</v>
      </c>
      <c r="G19" s="4" t="s">
        <v>26</v>
      </c>
    </row>
    <row r="20" spans="1:7">
      <c r="A20" s="2" t="s">
        <v>24</v>
      </c>
      <c r="B20" s="2">
        <v>120.00949999999996</v>
      </c>
      <c r="C20" s="2">
        <v>3</v>
      </c>
      <c r="D20" s="2">
        <v>40.003166666666651</v>
      </c>
      <c r="E20" s="2">
        <v>13.847915765181009</v>
      </c>
      <c r="F20" s="2">
        <v>1.0346743768616042E-4</v>
      </c>
      <c r="G20" s="2">
        <v>3.2388715223610909</v>
      </c>
    </row>
    <row r="21" spans="1:7">
      <c r="A21" s="2" t="s">
        <v>22</v>
      </c>
      <c r="B21" s="2">
        <v>46.220000000000013</v>
      </c>
      <c r="C21" s="2">
        <v>16</v>
      </c>
      <c r="D21" s="2">
        <v>2.8887500000000008</v>
      </c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 ht="15" thickBot="1">
      <c r="A23" s="3" t="s">
        <v>23</v>
      </c>
      <c r="B23" s="3">
        <v>166.22949999999997</v>
      </c>
      <c r="C23" s="3">
        <v>19</v>
      </c>
      <c r="D23" s="3"/>
      <c r="E23" s="3"/>
      <c r="F23" s="3"/>
      <c r="G23" s="3"/>
    </row>
    <row r="25" spans="1:7">
      <c r="A25" t="s">
        <v>40</v>
      </c>
      <c r="B25">
        <f>2.12*SQRT(D21*(1/5+1/5))</f>
        <v>2.278876740852827</v>
      </c>
    </row>
    <row r="27" spans="1:7">
      <c r="A27" t="s">
        <v>41</v>
      </c>
      <c r="B27" s="11" t="s">
        <v>43</v>
      </c>
      <c r="C27" s="7" t="s">
        <v>48</v>
      </c>
      <c r="D27" s="11" t="s">
        <v>44</v>
      </c>
      <c r="F27" s="1"/>
    </row>
    <row r="28" spans="1:7">
      <c r="B28" s="8"/>
      <c r="C28" s="10"/>
      <c r="D28" s="8"/>
    </row>
    <row r="29" spans="1:7">
      <c r="B29" s="11" t="s">
        <v>43</v>
      </c>
      <c r="C29" s="7" t="s">
        <v>48</v>
      </c>
      <c r="D29" s="11" t="s">
        <v>45</v>
      </c>
    </row>
    <row r="30" spans="1:7">
      <c r="B30" s="8"/>
      <c r="C30" s="10"/>
      <c r="D30" s="8"/>
    </row>
    <row r="31" spans="1:7">
      <c r="B31" s="11" t="s">
        <v>43</v>
      </c>
      <c r="C31" s="7" t="s">
        <v>48</v>
      </c>
      <c r="D31" s="11" t="s">
        <v>46</v>
      </c>
    </row>
    <row r="33" spans="2:2">
      <c r="B33" t="s">
        <v>52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opLeftCell="A10" workbookViewId="0">
      <selection activeCell="I9" sqref="I9"/>
    </sheetView>
  </sheetViews>
  <sheetFormatPr defaultRowHeight="14.25"/>
  <sheetData>
    <row r="1" spans="1:5">
      <c r="A1" s="9">
        <v>0.1</v>
      </c>
      <c r="B1" s="9">
        <v>0.2</v>
      </c>
      <c r="C1" s="9">
        <v>0.3</v>
      </c>
    </row>
    <row r="2" spans="1:5">
      <c r="A2" s="1">
        <v>23</v>
      </c>
      <c r="B2" s="1">
        <v>42</v>
      </c>
      <c r="C2" s="1">
        <v>47</v>
      </c>
    </row>
    <row r="3" spans="1:5">
      <c r="A3" s="1">
        <v>36</v>
      </c>
      <c r="B3" s="1">
        <v>26</v>
      </c>
      <c r="C3" s="1">
        <v>43</v>
      </c>
    </row>
    <row r="4" spans="1:5">
      <c r="A4" s="1">
        <v>31</v>
      </c>
      <c r="B4" s="1">
        <v>47</v>
      </c>
      <c r="C4" s="1">
        <v>39</v>
      </c>
    </row>
    <row r="5" spans="1:5">
      <c r="A5" s="1">
        <v>33</v>
      </c>
      <c r="B5" s="1">
        <v>34</v>
      </c>
      <c r="C5" s="1">
        <v>42</v>
      </c>
    </row>
    <row r="6" spans="1:5">
      <c r="A6" s="1">
        <v>31</v>
      </c>
      <c r="B6" s="1">
        <v>37</v>
      </c>
      <c r="C6" s="1">
        <v>43</v>
      </c>
    </row>
    <row r="7" spans="1:5">
      <c r="A7" s="1">
        <v>31</v>
      </c>
      <c r="B7" s="1">
        <v>31</v>
      </c>
      <c r="C7" s="1">
        <v>35</v>
      </c>
    </row>
    <row r="9" spans="1:5">
      <c r="A9" s="5" t="s">
        <v>36</v>
      </c>
    </row>
    <row r="11" spans="1:5" ht="15" thickBot="1">
      <c r="A11" t="s">
        <v>4</v>
      </c>
    </row>
    <row r="12" spans="1:5">
      <c r="A12" s="4" t="s">
        <v>35</v>
      </c>
      <c r="B12" s="4" t="s">
        <v>5</v>
      </c>
      <c r="C12" s="4" t="s">
        <v>6</v>
      </c>
      <c r="D12" s="4" t="s">
        <v>7</v>
      </c>
      <c r="E12" s="4" t="s">
        <v>8</v>
      </c>
    </row>
    <row r="13" spans="1:5">
      <c r="A13" s="2">
        <v>0.1</v>
      </c>
      <c r="B13" s="2">
        <v>6</v>
      </c>
      <c r="C13" s="2">
        <v>185</v>
      </c>
      <c r="D13" s="2">
        <v>30.833333333333332</v>
      </c>
      <c r="E13" s="2">
        <v>18.566666666666606</v>
      </c>
    </row>
    <row r="14" spans="1:5">
      <c r="A14" s="2">
        <v>0.2</v>
      </c>
      <c r="B14" s="2">
        <v>6</v>
      </c>
      <c r="C14" s="2">
        <v>217</v>
      </c>
      <c r="D14" s="2">
        <v>36.166666666666664</v>
      </c>
      <c r="E14" s="2">
        <v>57.366666666666603</v>
      </c>
    </row>
    <row r="15" spans="1:5" ht="15" thickBot="1">
      <c r="A15" s="3">
        <v>0.3</v>
      </c>
      <c r="B15" s="3">
        <v>6</v>
      </c>
      <c r="C15" s="3">
        <v>249</v>
      </c>
      <c r="D15" s="3">
        <v>41.5</v>
      </c>
      <c r="E15" s="3">
        <v>16.7</v>
      </c>
    </row>
    <row r="18" spans="1:7" ht="15" thickBot="1">
      <c r="A18" t="s">
        <v>16</v>
      </c>
    </row>
    <row r="19" spans="1:7">
      <c r="A19" s="4" t="s">
        <v>17</v>
      </c>
      <c r="B19" s="4" t="s">
        <v>18</v>
      </c>
      <c r="C19" s="4" t="s">
        <v>19</v>
      </c>
      <c r="D19" s="4" t="s">
        <v>20</v>
      </c>
      <c r="E19" s="4" t="s">
        <v>27</v>
      </c>
      <c r="F19" s="4" t="s">
        <v>21</v>
      </c>
      <c r="G19" s="4" t="s">
        <v>26</v>
      </c>
    </row>
    <row r="20" spans="1:7">
      <c r="A20" s="2" t="s">
        <v>24</v>
      </c>
      <c r="B20" s="2">
        <v>341.33333333333337</v>
      </c>
      <c r="C20" s="2">
        <v>2</v>
      </c>
      <c r="D20" s="2">
        <v>170.66666666666669</v>
      </c>
      <c r="E20" s="2">
        <v>5.5271680460597343</v>
      </c>
      <c r="F20" s="2">
        <v>1.5906856371823253E-2</v>
      </c>
      <c r="G20" s="2">
        <v>3.6823203437250074</v>
      </c>
    </row>
    <row r="21" spans="1:7">
      <c r="A21" s="2" t="s">
        <v>22</v>
      </c>
      <c r="B21" s="2">
        <v>463.16666666666663</v>
      </c>
      <c r="C21" s="2">
        <v>15</v>
      </c>
      <c r="D21" s="2">
        <v>30.877777777777776</v>
      </c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 ht="15" thickBot="1">
      <c r="A23" s="3" t="s">
        <v>23</v>
      </c>
      <c r="B23" s="3">
        <v>804.5</v>
      </c>
      <c r="C23" s="3">
        <v>17</v>
      </c>
      <c r="D23" s="3"/>
      <c r="E23" s="3"/>
      <c r="F23" s="3"/>
      <c r="G23" s="3"/>
    </row>
    <row r="25" spans="1:7">
      <c r="A25" t="s">
        <v>40</v>
      </c>
      <c r="B25">
        <f>2.131*SQRT(D21*(1/6+1/6))</f>
        <v>6.836689262382075</v>
      </c>
    </row>
    <row r="27" spans="1:7">
      <c r="B27" s="9">
        <v>0.1</v>
      </c>
      <c r="C27" t="s">
        <v>51</v>
      </c>
      <c r="D27" s="9">
        <v>0.2</v>
      </c>
    </row>
    <row r="28" spans="1:7">
      <c r="A28" t="s">
        <v>50</v>
      </c>
      <c r="C28">
        <f>ABS(D13-D14)</f>
        <v>5.3333333333333321</v>
      </c>
    </row>
    <row r="30" spans="1:7">
      <c r="B30" s="9">
        <v>0.1</v>
      </c>
      <c r="C30" s="7" t="s">
        <v>48</v>
      </c>
      <c r="D30" s="9">
        <v>0.3</v>
      </c>
    </row>
    <row r="31" spans="1:7">
      <c r="C31">
        <f>ABS(D13-D15)</f>
        <v>10.666666666666668</v>
      </c>
    </row>
    <row r="33" spans="2:4">
      <c r="B33" s="9">
        <v>0.2</v>
      </c>
      <c r="C33" t="s">
        <v>51</v>
      </c>
      <c r="D33" s="9">
        <v>0.3</v>
      </c>
    </row>
    <row r="34" spans="2:4">
      <c r="C34">
        <f>ABS(D14-D15)</f>
        <v>5.3333333333333357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topLeftCell="A16" workbookViewId="0">
      <selection activeCell="L9" sqref="L9"/>
    </sheetView>
  </sheetViews>
  <sheetFormatPr defaultRowHeight="14.25"/>
  <sheetData>
    <row r="1" spans="1:5">
      <c r="B1" s="1" t="s">
        <v>29</v>
      </c>
      <c r="C1" s="1" t="s">
        <v>30</v>
      </c>
      <c r="D1" s="1" t="s">
        <v>31</v>
      </c>
    </row>
    <row r="2" spans="1:5">
      <c r="A2" s="1" t="s">
        <v>0</v>
      </c>
      <c r="B2" s="1">
        <v>30</v>
      </c>
      <c r="C2" s="1">
        <v>40</v>
      </c>
      <c r="D2" s="1">
        <v>36</v>
      </c>
    </row>
    <row r="3" spans="1:5">
      <c r="A3" s="1" t="s">
        <v>1</v>
      </c>
      <c r="B3" s="1">
        <v>36</v>
      </c>
      <c r="C3" s="1">
        <v>50</v>
      </c>
      <c r="D3" s="1">
        <v>48</v>
      </c>
    </row>
    <row r="4" spans="1:5">
      <c r="A4" s="1" t="s">
        <v>2</v>
      </c>
      <c r="B4" s="1">
        <v>28</v>
      </c>
      <c r="C4" s="1">
        <v>30</v>
      </c>
      <c r="D4" s="1">
        <v>30</v>
      </c>
    </row>
    <row r="5" spans="1:5">
      <c r="A5" s="1" t="s">
        <v>49</v>
      </c>
      <c r="B5" s="1">
        <v>20</v>
      </c>
      <c r="C5" s="1">
        <v>30</v>
      </c>
      <c r="D5" s="1">
        <v>30</v>
      </c>
    </row>
    <row r="7" spans="1:5">
      <c r="A7" t="s">
        <v>3</v>
      </c>
    </row>
    <row r="8" spans="1:5" ht="15" thickBot="1"/>
    <row r="9" spans="1:5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>
      <c r="A10" s="1" t="s">
        <v>0</v>
      </c>
      <c r="B10" s="2">
        <v>3</v>
      </c>
      <c r="C10" s="2">
        <v>106</v>
      </c>
      <c r="D10" s="2">
        <v>35.333333333333336</v>
      </c>
      <c r="E10" s="2">
        <v>25.333333333333258</v>
      </c>
    </row>
    <row r="11" spans="1:5">
      <c r="A11" s="1" t="s">
        <v>1</v>
      </c>
      <c r="B11" s="2">
        <v>3</v>
      </c>
      <c r="C11" s="2">
        <v>134</v>
      </c>
      <c r="D11" s="2">
        <v>44.666666666666664</v>
      </c>
      <c r="E11" s="2">
        <v>57.333333333333485</v>
      </c>
    </row>
    <row r="12" spans="1:5">
      <c r="A12" s="1" t="s">
        <v>2</v>
      </c>
      <c r="B12" s="2">
        <v>3</v>
      </c>
      <c r="C12" s="2">
        <v>88</v>
      </c>
      <c r="D12" s="2">
        <v>29.333333333333332</v>
      </c>
      <c r="E12" s="2">
        <v>1.3333333333332575</v>
      </c>
    </row>
    <row r="13" spans="1:5">
      <c r="A13" s="1" t="s">
        <v>49</v>
      </c>
      <c r="B13" s="2">
        <v>3</v>
      </c>
      <c r="C13" s="2">
        <v>80</v>
      </c>
      <c r="D13" s="2">
        <v>26.666666666666668</v>
      </c>
      <c r="E13" s="2">
        <v>33.333333333333258</v>
      </c>
    </row>
    <row r="14" spans="1:5">
      <c r="A14" s="15"/>
      <c r="B14" s="2"/>
      <c r="C14" s="2"/>
      <c r="D14" s="2"/>
      <c r="E14" s="2"/>
    </row>
    <row r="15" spans="1:5">
      <c r="A15" s="15" t="s">
        <v>29</v>
      </c>
      <c r="B15" s="2">
        <v>4</v>
      </c>
      <c r="C15" s="2">
        <v>114</v>
      </c>
      <c r="D15" s="2">
        <v>28.5</v>
      </c>
      <c r="E15" s="2">
        <v>43.666666666666664</v>
      </c>
    </row>
    <row r="16" spans="1:5">
      <c r="A16" s="15" t="s">
        <v>30</v>
      </c>
      <c r="B16" s="2">
        <v>4</v>
      </c>
      <c r="C16" s="2">
        <v>150</v>
      </c>
      <c r="D16" s="2">
        <v>37.5</v>
      </c>
      <c r="E16" s="2">
        <v>91.666666666666671</v>
      </c>
    </row>
    <row r="17" spans="1:7" ht="15" thickBot="1">
      <c r="A17" s="16" t="s">
        <v>31</v>
      </c>
      <c r="B17" s="3">
        <v>4</v>
      </c>
      <c r="C17" s="3">
        <v>144</v>
      </c>
      <c r="D17" s="3">
        <v>36</v>
      </c>
      <c r="E17" s="3">
        <v>72</v>
      </c>
    </row>
    <row r="20" spans="1:7" ht="15" thickBot="1">
      <c r="A20" t="s">
        <v>16</v>
      </c>
    </row>
    <row r="21" spans="1:7">
      <c r="A21" s="4" t="s">
        <v>17</v>
      </c>
      <c r="B21" s="4" t="s">
        <v>18</v>
      </c>
      <c r="C21" s="4" t="s">
        <v>19</v>
      </c>
      <c r="D21" s="4" t="s">
        <v>20</v>
      </c>
      <c r="E21" s="4" t="s">
        <v>27</v>
      </c>
      <c r="F21" s="4" t="s">
        <v>21</v>
      </c>
      <c r="G21" s="4" t="s">
        <v>26</v>
      </c>
    </row>
    <row r="22" spans="1:7">
      <c r="A22" s="2" t="s">
        <v>25</v>
      </c>
      <c r="B22" s="2">
        <v>573.33333333333337</v>
      </c>
      <c r="C22" s="2">
        <v>3</v>
      </c>
      <c r="D22" s="2">
        <v>191.11111111111111</v>
      </c>
      <c r="E22" s="2"/>
      <c r="F22" s="2"/>
      <c r="G22" s="2"/>
    </row>
    <row r="23" spans="1:7">
      <c r="A23" s="2" t="s">
        <v>24</v>
      </c>
      <c r="B23" s="2">
        <v>186</v>
      </c>
      <c r="C23" s="2">
        <v>2</v>
      </c>
      <c r="D23" s="2">
        <v>93</v>
      </c>
      <c r="E23" s="2">
        <v>11.465753424657542</v>
      </c>
      <c r="F23" s="2">
        <v>8.9195016451101856E-3</v>
      </c>
      <c r="G23" s="2">
        <v>5.1432528498278334</v>
      </c>
    </row>
    <row r="24" spans="1:7">
      <c r="A24" s="2" t="s">
        <v>22</v>
      </c>
      <c r="B24" s="2">
        <v>48.666666666666629</v>
      </c>
      <c r="C24" s="2">
        <v>6</v>
      </c>
      <c r="D24" s="2">
        <v>8.1111111111111054</v>
      </c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 ht="15" thickBot="1">
      <c r="A26" s="3" t="s">
        <v>23</v>
      </c>
      <c r="B26" s="3">
        <v>808</v>
      </c>
      <c r="C26" s="3">
        <v>11</v>
      </c>
      <c r="D26" s="3"/>
      <c r="E26" s="3"/>
      <c r="F26" s="3"/>
      <c r="G26" s="3"/>
    </row>
    <row r="28" spans="1:7">
      <c r="A28" t="s">
        <v>40</v>
      </c>
      <c r="B28">
        <f>2.447*SQRT(D24*(1/4+1/4))</f>
        <v>4.9278689162309854</v>
      </c>
    </row>
    <row r="29" spans="1:7">
      <c r="D29" s="1"/>
    </row>
    <row r="30" spans="1:7">
      <c r="C30" s="12" t="s">
        <v>29</v>
      </c>
      <c r="D30" s="7" t="s">
        <v>48</v>
      </c>
      <c r="E30" s="12" t="s">
        <v>30</v>
      </c>
    </row>
    <row r="31" spans="1:7">
      <c r="B31" t="s">
        <v>50</v>
      </c>
      <c r="D31" s="1">
        <f>ABS(D15-D16)</f>
        <v>9</v>
      </c>
    </row>
    <row r="32" spans="1:7">
      <c r="D32" s="1"/>
    </row>
    <row r="33" spans="2:5">
      <c r="C33" s="12" t="s">
        <v>29</v>
      </c>
      <c r="D33" s="7" t="s">
        <v>48</v>
      </c>
      <c r="E33" s="12" t="s">
        <v>31</v>
      </c>
    </row>
    <row r="34" spans="2:5">
      <c r="B34" t="s">
        <v>50</v>
      </c>
      <c r="D34" s="1">
        <f>ABS(D15-D17)</f>
        <v>7.5</v>
      </c>
    </row>
    <row r="35" spans="2:5">
      <c r="D35" s="1"/>
    </row>
    <row r="36" spans="2:5">
      <c r="C36" s="12" t="s">
        <v>30</v>
      </c>
      <c r="D36" s="1" t="s">
        <v>51</v>
      </c>
      <c r="E36" s="12" t="s">
        <v>31</v>
      </c>
    </row>
    <row r="37" spans="2:5">
      <c r="B37" t="s">
        <v>50</v>
      </c>
      <c r="D37" s="1">
        <f>ABS(D16-D17)</f>
        <v>1.5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topLeftCell="A4" workbookViewId="0">
      <selection activeCell="I19" sqref="I19"/>
    </sheetView>
  </sheetViews>
  <sheetFormatPr defaultRowHeight="14.25"/>
  <cols>
    <col min="1" max="1" width="11.5" bestFit="1" customWidth="1"/>
  </cols>
  <sheetData>
    <row r="1" spans="1:5">
      <c r="B1" s="1">
        <v>1</v>
      </c>
      <c r="C1" s="1">
        <v>2</v>
      </c>
      <c r="D1" s="1">
        <v>3</v>
      </c>
      <c r="E1" s="1">
        <v>4</v>
      </c>
    </row>
    <row r="2" spans="1:5">
      <c r="A2" t="s">
        <v>53</v>
      </c>
      <c r="B2" s="1">
        <v>27</v>
      </c>
      <c r="C2" s="1">
        <v>28</v>
      </c>
      <c r="D2" s="1">
        <v>26</v>
      </c>
      <c r="E2" s="1">
        <v>27</v>
      </c>
    </row>
    <row r="3" spans="1:5">
      <c r="A3" t="s">
        <v>54</v>
      </c>
      <c r="B3" s="1">
        <v>25</v>
      </c>
      <c r="C3" s="1">
        <v>28</v>
      </c>
      <c r="D3" s="1">
        <v>26</v>
      </c>
      <c r="E3" s="1">
        <v>26</v>
      </c>
    </row>
    <row r="4" spans="1:5">
      <c r="A4" t="s">
        <v>55</v>
      </c>
      <c r="B4" s="1">
        <v>26</v>
      </c>
      <c r="C4" s="1">
        <v>27</v>
      </c>
      <c r="D4" s="1">
        <v>26</v>
      </c>
      <c r="E4" s="1">
        <v>25</v>
      </c>
    </row>
    <row r="6" spans="1:5">
      <c r="A6" s="5" t="s">
        <v>28</v>
      </c>
    </row>
    <row r="7" spans="1:5" ht="15" thickBot="1"/>
    <row r="8" spans="1: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</row>
    <row r="9" spans="1:5">
      <c r="A9" t="s">
        <v>53</v>
      </c>
      <c r="B9" s="2">
        <v>4</v>
      </c>
      <c r="C9" s="2">
        <v>108</v>
      </c>
      <c r="D9" s="2">
        <v>27</v>
      </c>
      <c r="E9" s="2">
        <v>0.66666666666666663</v>
      </c>
    </row>
    <row r="10" spans="1:5">
      <c r="A10" t="s">
        <v>54</v>
      </c>
      <c r="B10" s="2">
        <v>4</v>
      </c>
      <c r="C10" s="2">
        <v>105</v>
      </c>
      <c r="D10" s="2">
        <v>26.25</v>
      </c>
      <c r="E10" s="2">
        <v>1.5833333333333333</v>
      </c>
    </row>
    <row r="11" spans="1:5">
      <c r="A11" t="s">
        <v>55</v>
      </c>
      <c r="B11" s="2">
        <v>4</v>
      </c>
      <c r="C11" s="2">
        <v>104</v>
      </c>
      <c r="D11" s="2">
        <v>26</v>
      </c>
      <c r="E11" s="2">
        <v>0.66666666666666663</v>
      </c>
    </row>
    <row r="12" spans="1:5">
      <c r="A12" s="2"/>
      <c r="B12" s="2"/>
      <c r="C12" s="2"/>
      <c r="D12" s="2"/>
      <c r="E12" s="2"/>
    </row>
    <row r="13" spans="1:5">
      <c r="A13" s="2" t="s">
        <v>13</v>
      </c>
      <c r="B13" s="2">
        <v>3</v>
      </c>
      <c r="C13" s="2">
        <v>78</v>
      </c>
      <c r="D13" s="2">
        <v>26</v>
      </c>
      <c r="E13" s="2">
        <v>1</v>
      </c>
    </row>
    <row r="14" spans="1:5">
      <c r="A14" s="2" t="s">
        <v>14</v>
      </c>
      <c r="B14" s="2">
        <v>3</v>
      </c>
      <c r="C14" s="2">
        <v>83</v>
      </c>
      <c r="D14" s="2">
        <v>27.666666666666668</v>
      </c>
      <c r="E14" s="2">
        <v>0.33333333333325754</v>
      </c>
    </row>
    <row r="15" spans="1:5">
      <c r="A15" s="2" t="s">
        <v>15</v>
      </c>
      <c r="B15" s="2">
        <v>3</v>
      </c>
      <c r="C15" s="2">
        <v>78</v>
      </c>
      <c r="D15" s="2">
        <v>26</v>
      </c>
      <c r="E15" s="2">
        <v>0</v>
      </c>
    </row>
    <row r="16" spans="1:5" ht="15" thickBot="1">
      <c r="A16" s="3" t="s">
        <v>47</v>
      </c>
      <c r="B16" s="3">
        <v>3</v>
      </c>
      <c r="C16" s="3">
        <v>78</v>
      </c>
      <c r="D16" s="3">
        <v>26</v>
      </c>
      <c r="E16" s="3">
        <v>1</v>
      </c>
    </row>
    <row r="19" spans="1:7" ht="15" thickBot="1">
      <c r="A19" t="s">
        <v>16</v>
      </c>
    </row>
    <row r="20" spans="1:7">
      <c r="A20" s="4" t="s">
        <v>17</v>
      </c>
      <c r="B20" s="4" t="s">
        <v>18</v>
      </c>
      <c r="C20" s="4" t="s">
        <v>19</v>
      </c>
      <c r="D20" s="4" t="s">
        <v>20</v>
      </c>
      <c r="E20" s="4" t="s">
        <v>27</v>
      </c>
      <c r="F20" s="4" t="s">
        <v>21</v>
      </c>
      <c r="G20" s="4" t="s">
        <v>26</v>
      </c>
    </row>
    <row r="21" spans="1:7">
      <c r="A21" s="2" t="s">
        <v>24</v>
      </c>
      <c r="B21" s="2">
        <v>2.1666666666666696</v>
      </c>
      <c r="C21" s="2">
        <v>2</v>
      </c>
      <c r="D21" s="2">
        <v>1.0833333333333348</v>
      </c>
      <c r="E21" s="2">
        <v>2.6000000000000054</v>
      </c>
      <c r="F21" s="2">
        <v>0.1537445335301382</v>
      </c>
      <c r="G21" s="2">
        <v>5.1432528498278334</v>
      </c>
    </row>
    <row r="22" spans="1:7">
      <c r="A22" s="2" t="s">
        <v>25</v>
      </c>
      <c r="B22" s="2">
        <v>6.2500000000000027</v>
      </c>
      <c r="C22" s="2">
        <v>3</v>
      </c>
      <c r="D22" s="2">
        <v>2.0833333333333344</v>
      </c>
      <c r="E22" s="2"/>
      <c r="F22" s="2"/>
      <c r="G22" s="2"/>
    </row>
    <row r="23" spans="1:7">
      <c r="A23" s="2" t="s">
        <v>22</v>
      </c>
      <c r="B23" s="2">
        <v>2.4999999999999982</v>
      </c>
      <c r="C23" s="2">
        <v>6</v>
      </c>
      <c r="D23" s="2">
        <v>0.41666666666666635</v>
      </c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 ht="15" thickBot="1">
      <c r="A25" s="3" t="s">
        <v>23</v>
      </c>
      <c r="B25" s="3">
        <v>10.91666666666667</v>
      </c>
      <c r="C25" s="3">
        <v>11</v>
      </c>
      <c r="D25" s="3"/>
      <c r="E25" s="3"/>
      <c r="F25" s="3"/>
      <c r="G25" s="3"/>
    </row>
    <row r="27" spans="1:7">
      <c r="A27" s="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ข้อ 2</vt:lpstr>
      <vt:lpstr>ข้อ 3</vt:lpstr>
      <vt:lpstr>ข้อ 4</vt:lpstr>
      <vt:lpstr>ข้อ 5</vt:lpstr>
      <vt:lpstr>ข้อ 6</vt:lpstr>
      <vt:lpstr>ข้อ 7</vt:lpstr>
      <vt:lpstr>ข้อ 8</vt:lpstr>
      <vt:lpstr>ข้อ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Watha</dc:creator>
  <cp:lastModifiedBy>Watha</cp:lastModifiedBy>
  <dcterms:created xsi:type="dcterms:W3CDTF">2009-12-14T06:00:47Z</dcterms:created>
  <dcterms:modified xsi:type="dcterms:W3CDTF">2009-12-14T07:45:12Z</dcterms:modified>
</cp:coreProperties>
</file>