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700" activeTab="1"/>
  </bookViews>
  <sheets>
    <sheet name="Answer Report 2" sheetId="1" r:id="rId1"/>
    <sheet name="HW" sheetId="2" r:id="rId2"/>
    <sheet name="Sheet2" sheetId="3" r:id="rId3"/>
    <sheet name="Sheet3" sheetId="4" r:id="rId4"/>
  </sheets>
  <definedNames>
    <definedName name="_xlnm.Print_Area" localSheetId="0">'Answer Report 2'!$A$1:$H$232</definedName>
    <definedName name="_xlnm.Print_Area" localSheetId="1">'HW'!$A$2:$X$44</definedName>
    <definedName name="solver_adj" localSheetId="1" hidden="1">'HW'!$K$6:$K$38,'HW'!$A$6:$A$35</definedName>
    <definedName name="solver_cvg" localSheetId="1" hidden="1">0.0001</definedName>
    <definedName name="solver_drv" localSheetId="1" hidden="1">2</definedName>
    <definedName name="solver_est" localSheetId="1" hidden="1">1</definedName>
    <definedName name="solver_itr" localSheetId="1" hidden="1">100</definedName>
    <definedName name="solver_lhs1" localSheetId="1" hidden="1">'HW'!$Q$6:$Q$14</definedName>
    <definedName name="solver_lhs2" localSheetId="1" hidden="1">'HW'!$K$6:$K$38</definedName>
    <definedName name="solver_lhs3" localSheetId="1" hidden="1">'HW'!$K$6:$K$38</definedName>
    <definedName name="solver_lhs4" localSheetId="1" hidden="1">'HW'!$A$6:$A$35</definedName>
    <definedName name="solver_lhs5" localSheetId="1" hidden="1">'HW'!$A$6:$A$35</definedName>
    <definedName name="solver_lhs6" localSheetId="1" hidden="1">'HW'!$G$6:$G$14</definedName>
    <definedName name="solver_lhs7" localSheetId="1" hidden="1">'HW'!$W$6:$W$14</definedName>
    <definedName name="solver_lhs8" localSheetId="1" hidden="1">'HW'!$W$6</definedName>
    <definedName name="solver_lhs9" localSheetId="1" hidden="1">'HW'!$W$7:$W$13</definedName>
    <definedName name="solver_lin" localSheetId="1" hidden="1">1</definedName>
    <definedName name="solver_neg" localSheetId="1" hidden="1">1</definedName>
    <definedName name="solver_num" localSheetId="1" hidden="1">7</definedName>
    <definedName name="solver_nwt" localSheetId="1" hidden="1">1</definedName>
    <definedName name="solver_opt" localSheetId="1" hidden="1">'HW'!$W$18</definedName>
    <definedName name="solver_pre" localSheetId="1" hidden="1">0.000001</definedName>
    <definedName name="solver_rel1" localSheetId="1" hidden="1">2</definedName>
    <definedName name="solver_rel2" localSheetId="1" hidden="1">3</definedName>
    <definedName name="solver_rel3" localSheetId="1" hidden="1">4</definedName>
    <definedName name="solver_rel4" localSheetId="1" hidden="1">4</definedName>
    <definedName name="solver_rel5" localSheetId="1" hidden="1">3</definedName>
    <definedName name="solver_rel6" localSheetId="1" hidden="1">2</definedName>
    <definedName name="solver_rel7" localSheetId="1" hidden="1">1</definedName>
    <definedName name="solver_rel8" localSheetId="1" hidden="1">2</definedName>
    <definedName name="solver_rel9" localSheetId="1" hidden="1">1</definedName>
    <definedName name="solver_rhs1" localSheetId="1" hidden="1">'HW'!$R$6:$R$14</definedName>
    <definedName name="solver_rhs2" localSheetId="1" hidden="1">0</definedName>
    <definedName name="solver_rhs3" localSheetId="1" hidden="1">integer</definedName>
    <definedName name="solver_rhs4" localSheetId="1" hidden="1">integer</definedName>
    <definedName name="solver_rhs5" localSheetId="1" hidden="1">0</definedName>
    <definedName name="solver_rhs6" localSheetId="1" hidden="1">'HW'!$H$6:$H$14</definedName>
    <definedName name="solver_rhs7" localSheetId="1" hidden="1">'HW'!$X$6:$X$14</definedName>
    <definedName name="solver_rhs8" localSheetId="1" hidden="1">'HW'!$X$6</definedName>
    <definedName name="solver_rhs9" localSheetId="1" hidden="1">'HW'!$X$7:$X$13</definedName>
    <definedName name="solver_scl" localSheetId="1" hidden="1">2</definedName>
    <definedName name="solver_sho" localSheetId="1" hidden="1">2</definedName>
    <definedName name="solver_tim" localSheetId="1" hidden="1">100</definedName>
    <definedName name="solver_tol" localSheetId="1" hidden="1">0.05</definedName>
    <definedName name="solver_typ" localSheetId="1" hidden="1">2</definedName>
    <definedName name="solver_val" localSheetId="1" hidden="1">0</definedName>
  </definedNames>
  <calcPr fullCalcOnLoad="1"/>
</workbook>
</file>

<file path=xl/sharedStrings.xml><?xml version="1.0" encoding="utf-8"?>
<sst xmlns="http://schemas.openxmlformats.org/spreadsheetml/2006/main" count="790" uniqueCount="280">
  <si>
    <t>1 = เลือก</t>
  </si>
  <si>
    <t>0 = ไม่เลือก</t>
  </si>
  <si>
    <t>จาก</t>
  </si>
  <si>
    <t>ถึง</t>
  </si>
  <si>
    <t>ค่าใช้จ่าย</t>
  </si>
  <si>
    <t>ปีที่</t>
  </si>
  <si>
    <t>การไหล</t>
  </si>
  <si>
    <t>ข่ายงานสมดุล</t>
  </si>
  <si>
    <t>ตารางแผนการ: Network 1</t>
  </si>
  <si>
    <t>ตารางแผนการ: Network 2</t>
  </si>
  <si>
    <t>ถึง Network 1</t>
  </si>
  <si>
    <t>ถึง Network 2</t>
  </si>
  <si>
    <t>รวม</t>
  </si>
  <si>
    <t>Microsoft Excel 11.0 Answer Report</t>
  </si>
  <si>
    <t>Target Cell (Min)</t>
  </si>
  <si>
    <t>Cell</t>
  </si>
  <si>
    <t>Name</t>
  </si>
  <si>
    <t>Original Value</t>
  </si>
  <si>
    <t>Final Value</t>
  </si>
  <si>
    <t>Adjustable Cells</t>
  </si>
  <si>
    <t>Constraints</t>
  </si>
  <si>
    <t>Cell Value</t>
  </si>
  <si>
    <t>Formula</t>
  </si>
  <si>
    <t>Status</t>
  </si>
  <si>
    <t>Slack</t>
  </si>
  <si>
    <t>$W$40</t>
  </si>
  <si>
    <t>ต้นทุนสุทธิในการแลกเปลี่ยน ถึง</t>
  </si>
  <si>
    <t>$L$5</t>
  </si>
  <si>
    <t>$L$6</t>
  </si>
  <si>
    <t>$L$7</t>
  </si>
  <si>
    <t>$L$8</t>
  </si>
  <si>
    <t>$L$9</t>
  </si>
  <si>
    <t>$L$10</t>
  </si>
  <si>
    <t>$L$11</t>
  </si>
  <si>
    <t>$L$12</t>
  </si>
  <si>
    <t>$L$13</t>
  </si>
  <si>
    <t>$L$14</t>
  </si>
  <si>
    <t>$L$15</t>
  </si>
  <si>
    <t>$L$16</t>
  </si>
  <si>
    <t>$L$17</t>
  </si>
  <si>
    <t>$L$18</t>
  </si>
  <si>
    <t>$L$19</t>
  </si>
  <si>
    <t>$L$20</t>
  </si>
  <si>
    <t>$L$21</t>
  </si>
  <si>
    <t>$L$22</t>
  </si>
  <si>
    <t>$L$23</t>
  </si>
  <si>
    <t>$L$24</t>
  </si>
  <si>
    <t>$L$25</t>
  </si>
  <si>
    <t>$L$26</t>
  </si>
  <si>
    <t>$L$27</t>
  </si>
  <si>
    <t>$L$28</t>
  </si>
  <si>
    <t>$L$29</t>
  </si>
  <si>
    <t>$L$30</t>
  </si>
  <si>
    <t>$L$31</t>
  </si>
  <si>
    <t>$L$32</t>
  </si>
  <si>
    <t>$L$33</t>
  </si>
  <si>
    <t>$L$34</t>
  </si>
  <si>
    <t>$L$35</t>
  </si>
  <si>
    <t>$L$36</t>
  </si>
  <si>
    <t>$L$37</t>
  </si>
  <si>
    <t>$B$5</t>
  </si>
  <si>
    <t>$B$6</t>
  </si>
  <si>
    <t>$B$7</t>
  </si>
  <si>
    <t>$B$8</t>
  </si>
  <si>
    <t>$B$9</t>
  </si>
  <si>
    <t>$B$10</t>
  </si>
  <si>
    <t>$B$11</t>
  </si>
  <si>
    <t>$B$12</t>
  </si>
  <si>
    <t>$B$13</t>
  </si>
  <si>
    <t>$B$14</t>
  </si>
  <si>
    <t>$B$15</t>
  </si>
  <si>
    <t>$B$16</t>
  </si>
  <si>
    <t>$B$17</t>
  </si>
  <si>
    <t>$B$18</t>
  </si>
  <si>
    <t>$B$19</t>
  </si>
  <si>
    <t>$B$20</t>
  </si>
  <si>
    <t>$B$21</t>
  </si>
  <si>
    <t>$B$22</t>
  </si>
  <si>
    <t>$B$23</t>
  </si>
  <si>
    <t>$B$24</t>
  </si>
  <si>
    <t>$B$25</t>
  </si>
  <si>
    <t>$B$26</t>
  </si>
  <si>
    <t>$B$27</t>
  </si>
  <si>
    <t>$B$28</t>
  </si>
  <si>
    <t>$B$29</t>
  </si>
  <si>
    <t>$B$30</t>
  </si>
  <si>
    <t>$B$31</t>
  </si>
  <si>
    <t>$B$32</t>
  </si>
  <si>
    <t>$B$33</t>
  </si>
  <si>
    <t>$B$34</t>
  </si>
  <si>
    <t>$R$5</t>
  </si>
  <si>
    <t>$R$5=$S$5</t>
  </si>
  <si>
    <t>Not Binding</t>
  </si>
  <si>
    <t>$R$6</t>
  </si>
  <si>
    <t>$R$6=$S$6</t>
  </si>
  <si>
    <t>$R$7</t>
  </si>
  <si>
    <t>$R$7=$S$7</t>
  </si>
  <si>
    <t>$R$8</t>
  </si>
  <si>
    <t>$R$8=$S$8</t>
  </si>
  <si>
    <t>$R$9</t>
  </si>
  <si>
    <t>$R$9=$S$9</t>
  </si>
  <si>
    <t>$R$10</t>
  </si>
  <si>
    <t>$R$10=$S$10</t>
  </si>
  <si>
    <t>$R$11</t>
  </si>
  <si>
    <t>$R$11=$S$11</t>
  </si>
  <si>
    <t>$R$12</t>
  </si>
  <si>
    <t>$R$12=$S$12</t>
  </si>
  <si>
    <t>$R$13</t>
  </si>
  <si>
    <t>$R$13=$S$13</t>
  </si>
  <si>
    <t>$H$5</t>
  </si>
  <si>
    <t>$H$5=$I$5</t>
  </si>
  <si>
    <t>$H$6</t>
  </si>
  <si>
    <t>$H$6=$I$6</t>
  </si>
  <si>
    <t>$H$7</t>
  </si>
  <si>
    <t>$H$7=$I$7</t>
  </si>
  <si>
    <t>$H$8</t>
  </si>
  <si>
    <t>$H$8=$I$8</t>
  </si>
  <si>
    <t>$H$9</t>
  </si>
  <si>
    <t>$H$9=$I$9</t>
  </si>
  <si>
    <t>$H$10</t>
  </si>
  <si>
    <t>$H$10=$I$10</t>
  </si>
  <si>
    <t>$H$11</t>
  </si>
  <si>
    <t>$H$11=$I$11</t>
  </si>
  <si>
    <t>$H$12</t>
  </si>
  <si>
    <t>$H$12=$I$12</t>
  </si>
  <si>
    <t>$H$13</t>
  </si>
  <si>
    <t>$H$13=$I$13</t>
  </si>
  <si>
    <t>$AF$5</t>
  </si>
  <si>
    <t>$AF$5&lt;=$AG$5</t>
  </si>
  <si>
    <t>Binding</t>
  </si>
  <si>
    <t>$AF$6</t>
  </si>
  <si>
    <t>$AF$6&lt;=$AG$6</t>
  </si>
  <si>
    <t>$AF$7</t>
  </si>
  <si>
    <t>$AF$7&lt;=$AG$7</t>
  </si>
  <si>
    <t>$AF$8</t>
  </si>
  <si>
    <t>$AF$8&lt;=$AG$8</t>
  </si>
  <si>
    <t>$AF$9</t>
  </si>
  <si>
    <t>$AF$9&lt;=$AG$9</t>
  </si>
  <si>
    <t>$AF$10</t>
  </si>
  <si>
    <t>$AF$10&lt;=$AG$10</t>
  </si>
  <si>
    <t>$AF$11</t>
  </si>
  <si>
    <t>$AF$11&lt;=$AG$11</t>
  </si>
  <si>
    <t>$AF$12</t>
  </si>
  <si>
    <t>$AF$12&lt;=$AG$12</t>
  </si>
  <si>
    <t>$AF$13</t>
  </si>
  <si>
    <t>$AF$13&lt;=$AG$13</t>
  </si>
  <si>
    <t>$L$5&gt;=0</t>
  </si>
  <si>
    <t>$L$6&gt;=0</t>
  </si>
  <si>
    <t>$L$7&gt;=0</t>
  </si>
  <si>
    <t>$L$8&gt;=0</t>
  </si>
  <si>
    <t>$L$9&gt;=0</t>
  </si>
  <si>
    <t>$L$10&gt;=0</t>
  </si>
  <si>
    <t>$L$11&gt;=0</t>
  </si>
  <si>
    <t>$L$12&gt;=0</t>
  </si>
  <si>
    <t>$L$13&gt;=0</t>
  </si>
  <si>
    <t>$L$14&gt;=0</t>
  </si>
  <si>
    <t>$L$15&gt;=0</t>
  </si>
  <si>
    <t>$L$16&gt;=0</t>
  </si>
  <si>
    <t>$L$17&gt;=0</t>
  </si>
  <si>
    <t>$L$18&gt;=0</t>
  </si>
  <si>
    <t>$L$19&gt;=0</t>
  </si>
  <si>
    <t>$L$20&gt;=0</t>
  </si>
  <si>
    <t>$L$21&gt;=0</t>
  </si>
  <si>
    <t>$L$22&gt;=0</t>
  </si>
  <si>
    <t>$L$23&gt;=0</t>
  </si>
  <si>
    <t>$L$24&gt;=0</t>
  </si>
  <si>
    <t>$L$25&gt;=0</t>
  </si>
  <si>
    <t>$L$26&gt;=0</t>
  </si>
  <si>
    <t>$L$27&gt;=0</t>
  </si>
  <si>
    <t>$L$28&gt;=0</t>
  </si>
  <si>
    <t>$L$29&gt;=0</t>
  </si>
  <si>
    <t>$L$30&gt;=0</t>
  </si>
  <si>
    <t>$L$31&gt;=0</t>
  </si>
  <si>
    <t>$L$32&gt;=0</t>
  </si>
  <si>
    <t>$L$33&gt;=0</t>
  </si>
  <si>
    <t>$L$34&gt;=0</t>
  </si>
  <si>
    <t>$L$35&gt;=0</t>
  </si>
  <si>
    <t>$L$36&gt;=0</t>
  </si>
  <si>
    <t>$L$37&gt;=0</t>
  </si>
  <si>
    <t>$L$5=integer</t>
  </si>
  <si>
    <t>$L$6=integer</t>
  </si>
  <si>
    <t>$L$7=integer</t>
  </si>
  <si>
    <t>$L$8=integer</t>
  </si>
  <si>
    <t>$L$9=integer</t>
  </si>
  <si>
    <t>$L$10=integer</t>
  </si>
  <si>
    <t>$L$11=integer</t>
  </si>
  <si>
    <t>$L$12=integer</t>
  </si>
  <si>
    <t>$L$13=integer</t>
  </si>
  <si>
    <t>$L$14=integer</t>
  </si>
  <si>
    <t>$L$15=integer</t>
  </si>
  <si>
    <t>$L$16=integer</t>
  </si>
  <si>
    <t>$L$17=integer</t>
  </si>
  <si>
    <t>$L$18=integer</t>
  </si>
  <si>
    <t>$L$19=integer</t>
  </si>
  <si>
    <t>$L$20=integer</t>
  </si>
  <si>
    <t>$L$21=integer</t>
  </si>
  <si>
    <t>$L$22=integer</t>
  </si>
  <si>
    <t>$L$23=integer</t>
  </si>
  <si>
    <t>$L$24=integer</t>
  </si>
  <si>
    <t>$L$25=integer</t>
  </si>
  <si>
    <t>$L$26=integer</t>
  </si>
  <si>
    <t>$L$27=integer</t>
  </si>
  <si>
    <t>$L$28=integer</t>
  </si>
  <si>
    <t>$L$29=integer</t>
  </si>
  <si>
    <t>$L$30=integer</t>
  </si>
  <si>
    <t>$L$31=integer</t>
  </si>
  <si>
    <t>$L$32=integer</t>
  </si>
  <si>
    <t>$L$33=integer</t>
  </si>
  <si>
    <t>$L$34=integer</t>
  </si>
  <si>
    <t>$L$35=integer</t>
  </si>
  <si>
    <t>$L$36=integer</t>
  </si>
  <si>
    <t>$L$37=integer</t>
  </si>
  <si>
    <t>$B$5=integer</t>
  </si>
  <si>
    <t>$B$6=integer</t>
  </si>
  <si>
    <t>$B$7=integer</t>
  </si>
  <si>
    <t>$B$8=integer</t>
  </si>
  <si>
    <t>$B$9=integer</t>
  </si>
  <si>
    <t>$B$10=integer</t>
  </si>
  <si>
    <t>$B$11=integer</t>
  </si>
  <si>
    <t>$B$12=integer</t>
  </si>
  <si>
    <t>$B$13=integer</t>
  </si>
  <si>
    <t>$B$14=integer</t>
  </si>
  <si>
    <t>$B$15=integer</t>
  </si>
  <si>
    <t>$B$16=integer</t>
  </si>
  <si>
    <t>$B$17=integer</t>
  </si>
  <si>
    <t>$B$18=integer</t>
  </si>
  <si>
    <t>$B$19=integer</t>
  </si>
  <si>
    <t>$B$20=integer</t>
  </si>
  <si>
    <t>$B$21=integer</t>
  </si>
  <si>
    <t>$B$22=integer</t>
  </si>
  <si>
    <t>$B$23=integer</t>
  </si>
  <si>
    <t>$B$24=integer</t>
  </si>
  <si>
    <t>$B$25=integer</t>
  </si>
  <si>
    <t>$B$26=integer</t>
  </si>
  <si>
    <t>$B$27=integer</t>
  </si>
  <si>
    <t>$B$28=integer</t>
  </si>
  <si>
    <t>$B$29=integer</t>
  </si>
  <si>
    <t>$B$30=integer</t>
  </si>
  <si>
    <t>$B$31=integer</t>
  </si>
  <si>
    <t>$B$32=integer</t>
  </si>
  <si>
    <t>$B$33=integer</t>
  </si>
  <si>
    <t>$B$34=integer</t>
  </si>
  <si>
    <t>$B$5&gt;=0</t>
  </si>
  <si>
    <t>$B$6&gt;=0</t>
  </si>
  <si>
    <t>$B$7&gt;=0</t>
  </si>
  <si>
    <t>$B$8&gt;=0</t>
  </si>
  <si>
    <t>$B$9&gt;=0</t>
  </si>
  <si>
    <t>$B$10&gt;=0</t>
  </si>
  <si>
    <t>$B$11&gt;=0</t>
  </si>
  <si>
    <t>$B$12&gt;=0</t>
  </si>
  <si>
    <t>$B$13&gt;=0</t>
  </si>
  <si>
    <t>$B$14&gt;=0</t>
  </si>
  <si>
    <t>$B$15&gt;=0</t>
  </si>
  <si>
    <t>$B$16&gt;=0</t>
  </si>
  <si>
    <t>$B$17&gt;=0</t>
  </si>
  <si>
    <t>$B$18&gt;=0</t>
  </si>
  <si>
    <t>$B$19&gt;=0</t>
  </si>
  <si>
    <t>$B$20&gt;=0</t>
  </si>
  <si>
    <t>$B$21&gt;=0</t>
  </si>
  <si>
    <t>$B$22&gt;=0</t>
  </si>
  <si>
    <t>$B$23&gt;=0</t>
  </si>
  <si>
    <t>$B$24&gt;=0</t>
  </si>
  <si>
    <t>$B$25&gt;=0</t>
  </si>
  <si>
    <t>$B$26&gt;=0</t>
  </si>
  <si>
    <t>$B$27&gt;=0</t>
  </si>
  <si>
    <t>$B$28&gt;=0</t>
  </si>
  <si>
    <t>$B$29&gt;=0</t>
  </si>
  <si>
    <t>$B$30&gt;=0</t>
  </si>
  <si>
    <t>$B$31&gt;=0</t>
  </si>
  <si>
    <t>$B$32&gt;=0</t>
  </si>
  <si>
    <t>$B$33&gt;=0</t>
  </si>
  <si>
    <t>$B$34&gt;=0</t>
  </si>
  <si>
    <t>Worksheet: [HW1.xls]Sheet1 (3)</t>
  </si>
  <si>
    <t>Report Created: 23/6/2548 23:16:11</t>
  </si>
  <si>
    <t>หมายเหตุ :</t>
  </si>
  <si>
    <t>ตัวเช็คปีทีซ้ำกัน</t>
  </si>
  <si>
    <t>การ Solve คำตอบด้วยโปรแกรม Solver</t>
  </si>
  <si>
    <t>ค่าใช้จ่ายต่ำที่สุดในการรวม Network 1 และ 2 =</t>
  </si>
  <si>
    <t>ค่าใช้จ่ายต่ำที่สุดใน Network 1 =</t>
  </si>
  <si>
    <t>ค่าใช้จ่ายต่ำที่สุดใน Network 2 =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</si>
</sst>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_ ;\-#,##0\ "/>
    <numFmt numFmtId="188" formatCode="#,##0;[Red]#,##0"/>
    <numFmt numFmtId="189" formatCode="_-* #,##0.0_-;\-* #,##0.0_-;_-* &quot;-&quot;??_-;_-@_-"/>
    <numFmt numFmtId="190" formatCode="_-* #,##0_-;\-* #,##0_-;_-* &quot;-&quot;??_-;_-@_-"/>
  </numFmts>
  <fonts count="4">
    <font>
      <sz val="16"/>
      <name val="Angsana New"/>
      <family val="0"/>
    </font>
    <font>
      <sz val="8"/>
      <name val="Angsana New"/>
      <family val="0"/>
    </font>
    <font>
      <b/>
      <sz val="16"/>
      <name val="Angsana New"/>
      <family val="1"/>
    </font>
    <font>
      <b/>
      <sz val="16"/>
      <color indexed="18"/>
      <name val="Angsana New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" fillId="0" borderId="0" xfId="0" applyFont="1" applyAlignment="1">
      <alignment/>
    </xf>
    <xf numFmtId="0" fontId="0" fillId="0" borderId="4" xfId="0" applyFill="1" applyBorder="1" applyAlignment="1">
      <alignment/>
    </xf>
    <xf numFmtId="0" fontId="3" fillId="0" borderId="5" xfId="0" applyFont="1" applyFill="1" applyBorder="1" applyAlignment="1">
      <alignment horizontal="center"/>
    </xf>
    <xf numFmtId="0" fontId="0" fillId="0" borderId="6" xfId="0" applyFill="1" applyBorder="1" applyAlignment="1">
      <alignment/>
    </xf>
    <xf numFmtId="0" fontId="0" fillId="0" borderId="4" xfId="0" applyNumberFormat="1" applyFill="1" applyBorder="1" applyAlignment="1">
      <alignment/>
    </xf>
    <xf numFmtId="0" fontId="0" fillId="0" borderId="6" xfId="0" applyNumberFormat="1" applyFill="1" applyBorder="1" applyAlignment="1">
      <alignment/>
    </xf>
    <xf numFmtId="187" fontId="0" fillId="0" borderId="1" xfId="15" applyNumberFormat="1" applyBorder="1" applyAlignment="1">
      <alignment horizontal="center"/>
    </xf>
    <xf numFmtId="188" fontId="0" fillId="0" borderId="1" xfId="15" applyNumberFormat="1" applyBorder="1" applyAlignment="1">
      <alignment horizontal="center"/>
    </xf>
    <xf numFmtId="0" fontId="2" fillId="0" borderId="0" xfId="0" applyFont="1" applyAlignment="1">
      <alignment horizontal="center"/>
    </xf>
    <xf numFmtId="190" fontId="2" fillId="0" borderId="0" xfId="15" applyNumberFormat="1" applyFont="1" applyAlignment="1">
      <alignment horizontal="center"/>
    </xf>
    <xf numFmtId="0" fontId="0" fillId="0" borderId="7" xfId="0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9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4" xfId="0" applyFont="1" applyBorder="1" applyAlignment="1">
      <alignment/>
    </xf>
    <xf numFmtId="0" fontId="0" fillId="0" borderId="15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409575</xdr:colOff>
      <xdr:row>21</xdr:row>
      <xdr:rowOff>85725</xdr:rowOff>
    </xdr:from>
    <xdr:to>
      <xdr:col>23</xdr:col>
      <xdr:colOff>485775</xdr:colOff>
      <xdr:row>31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34425" y="5334000"/>
          <a:ext cx="4391025" cy="2457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18</xdr:col>
      <xdr:colOff>152400</xdr:colOff>
      <xdr:row>32</xdr:row>
      <xdr:rowOff>114300</xdr:rowOff>
    </xdr:from>
    <xdr:to>
      <xdr:col>23</xdr:col>
      <xdr:colOff>9525</xdr:colOff>
      <xdr:row>43</xdr:row>
      <xdr:rowOff>161925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77350" y="8086725"/>
          <a:ext cx="3371850" cy="28670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2"/>
  <sheetViews>
    <sheetView showGridLines="0" workbookViewId="0" topLeftCell="A46">
      <selection activeCell="H232" sqref="A1:H232"/>
    </sheetView>
  </sheetViews>
  <sheetFormatPr defaultColWidth="9.140625" defaultRowHeight="23.25"/>
  <cols>
    <col min="1" max="1" width="2.28125" style="0" customWidth="1"/>
    <col min="2" max="2" width="7.57421875" style="0" bestFit="1" customWidth="1"/>
    <col min="3" max="3" width="27.421875" style="0" bestFit="1" customWidth="1"/>
    <col min="4" max="4" width="13.8515625" style="0" bestFit="1" customWidth="1"/>
    <col min="5" max="5" width="16.8515625" style="0" bestFit="1" customWidth="1"/>
    <col min="6" max="6" width="10.57421875" style="0" bestFit="1" customWidth="1"/>
    <col min="7" max="7" width="5.7109375" style="0" customWidth="1"/>
  </cols>
  <sheetData>
    <row r="1" ht="23.25">
      <c r="A1" s="8" t="s">
        <v>13</v>
      </c>
    </row>
    <row r="2" ht="23.25">
      <c r="A2" s="8" t="s">
        <v>272</v>
      </c>
    </row>
    <row r="3" ht="23.25">
      <c r="A3" s="8" t="s">
        <v>273</v>
      </c>
    </row>
    <row r="6" ht="24" thickBot="1">
      <c r="A6" t="s">
        <v>14</v>
      </c>
    </row>
    <row r="7" spans="2:5" ht="24" thickBot="1">
      <c r="B7" s="10" t="s">
        <v>15</v>
      </c>
      <c r="C7" s="10" t="s">
        <v>16</v>
      </c>
      <c r="D7" s="10" t="s">
        <v>17</v>
      </c>
      <c r="E7" s="10" t="s">
        <v>18</v>
      </c>
    </row>
    <row r="8" spans="2:5" ht="24" thickBot="1">
      <c r="B8" s="9" t="s">
        <v>25</v>
      </c>
      <c r="C8" s="9" t="s">
        <v>26</v>
      </c>
      <c r="D8" s="12">
        <v>5200</v>
      </c>
      <c r="E8" s="12">
        <v>5199.999999973355</v>
      </c>
    </row>
    <row r="11" ht="24" thickBot="1">
      <c r="A11" t="s">
        <v>19</v>
      </c>
    </row>
    <row r="12" spans="2:5" ht="24" thickBot="1">
      <c r="B12" s="10" t="s">
        <v>15</v>
      </c>
      <c r="C12" s="10" t="s">
        <v>16</v>
      </c>
      <c r="D12" s="10" t="s">
        <v>17</v>
      </c>
      <c r="E12" s="10" t="s">
        <v>18</v>
      </c>
    </row>
    <row r="13" spans="2:5" ht="23.25">
      <c r="B13" s="11" t="s">
        <v>27</v>
      </c>
      <c r="C13" s="11" t="s">
        <v>1</v>
      </c>
      <c r="D13" s="13">
        <v>0</v>
      </c>
      <c r="E13" s="13">
        <v>0</v>
      </c>
    </row>
    <row r="14" spans="2:5" ht="23.25">
      <c r="B14" s="11" t="s">
        <v>28</v>
      </c>
      <c r="C14" s="11" t="s">
        <v>1</v>
      </c>
      <c r="D14" s="13">
        <v>1</v>
      </c>
      <c r="E14" s="13">
        <v>0</v>
      </c>
    </row>
    <row r="15" spans="2:5" ht="23.25">
      <c r="B15" s="11" t="s">
        <v>29</v>
      </c>
      <c r="C15" s="11" t="s">
        <v>1</v>
      </c>
      <c r="D15" s="13">
        <v>0</v>
      </c>
      <c r="E15" s="13">
        <v>0</v>
      </c>
    </row>
    <row r="16" spans="2:5" ht="23.25">
      <c r="B16" s="11" t="s">
        <v>30</v>
      </c>
      <c r="C16" s="11" t="s">
        <v>1</v>
      </c>
      <c r="D16" s="13">
        <v>0</v>
      </c>
      <c r="E16" s="13">
        <v>0</v>
      </c>
    </row>
    <row r="17" spans="2:5" ht="23.25">
      <c r="B17" s="11" t="s">
        <v>31</v>
      </c>
      <c r="C17" s="11" t="s">
        <v>1</v>
      </c>
      <c r="D17" s="13">
        <v>0</v>
      </c>
      <c r="E17" s="13">
        <v>0</v>
      </c>
    </row>
    <row r="18" spans="2:5" ht="23.25">
      <c r="B18" s="11" t="s">
        <v>32</v>
      </c>
      <c r="C18" s="11" t="s">
        <v>1</v>
      </c>
      <c r="D18" s="13">
        <v>0</v>
      </c>
      <c r="E18" s="13">
        <v>0.9999999999933389</v>
      </c>
    </row>
    <row r="19" spans="2:5" ht="23.25">
      <c r="B19" s="11" t="s">
        <v>33</v>
      </c>
      <c r="C19" s="11" t="s">
        <v>1</v>
      </c>
      <c r="D19" s="13">
        <v>0</v>
      </c>
      <c r="E19" s="13">
        <v>0</v>
      </c>
    </row>
    <row r="20" spans="2:5" ht="23.25">
      <c r="B20" s="11" t="s">
        <v>34</v>
      </c>
      <c r="C20" s="11" t="s">
        <v>1</v>
      </c>
      <c r="D20" s="13">
        <v>0</v>
      </c>
      <c r="E20" s="13">
        <v>0</v>
      </c>
    </row>
    <row r="21" spans="2:5" ht="23.25">
      <c r="B21" s="11" t="s">
        <v>35</v>
      </c>
      <c r="C21" s="11" t="s">
        <v>1</v>
      </c>
      <c r="D21" s="13">
        <v>0</v>
      </c>
      <c r="E21" s="13">
        <v>0</v>
      </c>
    </row>
    <row r="22" spans="2:5" ht="23.25">
      <c r="B22" s="11" t="s">
        <v>36</v>
      </c>
      <c r="C22" s="11" t="s">
        <v>1</v>
      </c>
      <c r="D22" s="13">
        <v>0</v>
      </c>
      <c r="E22" s="13">
        <v>0</v>
      </c>
    </row>
    <row r="23" spans="2:5" ht="23.25">
      <c r="B23" s="11" t="s">
        <v>37</v>
      </c>
      <c r="C23" s="11" t="s">
        <v>1</v>
      </c>
      <c r="D23" s="13">
        <v>0</v>
      </c>
      <c r="E23" s="13">
        <v>0</v>
      </c>
    </row>
    <row r="24" spans="2:5" ht="23.25">
      <c r="B24" s="11" t="s">
        <v>38</v>
      </c>
      <c r="C24" s="11" t="s">
        <v>1</v>
      </c>
      <c r="D24" s="13">
        <v>0</v>
      </c>
      <c r="E24" s="13">
        <v>0</v>
      </c>
    </row>
    <row r="25" spans="2:5" ht="23.25">
      <c r="B25" s="11" t="s">
        <v>39</v>
      </c>
      <c r="C25" s="11" t="s">
        <v>1</v>
      </c>
      <c r="D25" s="13">
        <v>0</v>
      </c>
      <c r="E25" s="13">
        <v>0</v>
      </c>
    </row>
    <row r="26" spans="2:5" ht="23.25">
      <c r="B26" s="11" t="s">
        <v>40</v>
      </c>
      <c r="C26" s="11" t="s">
        <v>1</v>
      </c>
      <c r="D26" s="13">
        <v>0</v>
      </c>
      <c r="E26" s="13">
        <v>0</v>
      </c>
    </row>
    <row r="27" spans="2:5" ht="23.25">
      <c r="B27" s="11" t="s">
        <v>41</v>
      </c>
      <c r="C27" s="11" t="s">
        <v>1</v>
      </c>
      <c r="D27" s="13">
        <v>0</v>
      </c>
      <c r="E27" s="13">
        <v>0</v>
      </c>
    </row>
    <row r="28" spans="2:5" ht="23.25">
      <c r="B28" s="11" t="s">
        <v>42</v>
      </c>
      <c r="C28" s="11" t="s">
        <v>1</v>
      </c>
      <c r="D28" s="13">
        <v>0</v>
      </c>
      <c r="E28" s="13">
        <v>0</v>
      </c>
    </row>
    <row r="29" spans="2:5" ht="23.25">
      <c r="B29" s="11" t="s">
        <v>43</v>
      </c>
      <c r="C29" s="11" t="s">
        <v>1</v>
      </c>
      <c r="D29" s="13">
        <v>0</v>
      </c>
      <c r="E29" s="13">
        <v>0</v>
      </c>
    </row>
    <row r="30" spans="2:5" ht="23.25">
      <c r="B30" s="11" t="s">
        <v>44</v>
      </c>
      <c r="C30" s="11" t="s">
        <v>1</v>
      </c>
      <c r="D30" s="13">
        <v>1</v>
      </c>
      <c r="E30" s="13">
        <v>0</v>
      </c>
    </row>
    <row r="31" spans="2:5" ht="23.25">
      <c r="B31" s="11" t="s">
        <v>45</v>
      </c>
      <c r="C31" s="11" t="s">
        <v>1</v>
      </c>
      <c r="D31" s="13">
        <v>0</v>
      </c>
      <c r="E31" s="13">
        <v>0</v>
      </c>
    </row>
    <row r="32" spans="2:5" ht="23.25">
      <c r="B32" s="11" t="s">
        <v>46</v>
      </c>
      <c r="C32" s="11" t="s">
        <v>1</v>
      </c>
      <c r="D32" s="13">
        <v>0</v>
      </c>
      <c r="E32" s="13">
        <v>0</v>
      </c>
    </row>
    <row r="33" spans="2:5" ht="23.25">
      <c r="B33" s="11" t="s">
        <v>47</v>
      </c>
      <c r="C33" s="11" t="s">
        <v>1</v>
      </c>
      <c r="D33" s="13">
        <v>0</v>
      </c>
      <c r="E33" s="13">
        <v>0</v>
      </c>
    </row>
    <row r="34" spans="2:5" ht="23.25">
      <c r="B34" s="11" t="s">
        <v>48</v>
      </c>
      <c r="C34" s="11" t="s">
        <v>1</v>
      </c>
      <c r="D34" s="13">
        <v>0</v>
      </c>
      <c r="E34" s="13">
        <v>0</v>
      </c>
    </row>
    <row r="35" spans="2:5" ht="23.25">
      <c r="B35" s="11" t="s">
        <v>49</v>
      </c>
      <c r="C35" s="11" t="s">
        <v>1</v>
      </c>
      <c r="D35" s="13">
        <v>0</v>
      </c>
      <c r="E35" s="13">
        <v>0</v>
      </c>
    </row>
    <row r="36" spans="2:5" ht="23.25">
      <c r="B36" s="11" t="s">
        <v>50</v>
      </c>
      <c r="C36" s="11" t="s">
        <v>1</v>
      </c>
      <c r="D36" s="13">
        <v>0</v>
      </c>
      <c r="E36" s="13">
        <v>0</v>
      </c>
    </row>
    <row r="37" spans="2:5" ht="23.25">
      <c r="B37" s="11" t="s">
        <v>51</v>
      </c>
      <c r="C37" s="11" t="s">
        <v>1</v>
      </c>
      <c r="D37" s="13">
        <v>0</v>
      </c>
      <c r="E37" s="13">
        <v>0</v>
      </c>
    </row>
    <row r="38" spans="2:5" ht="23.25">
      <c r="B38" s="11" t="s">
        <v>52</v>
      </c>
      <c r="C38" s="11" t="s">
        <v>1</v>
      </c>
      <c r="D38" s="13">
        <v>0</v>
      </c>
      <c r="E38" s="13">
        <v>0</v>
      </c>
    </row>
    <row r="39" spans="2:5" ht="23.25">
      <c r="B39" s="11" t="s">
        <v>53</v>
      </c>
      <c r="C39" s="11" t="s">
        <v>1</v>
      </c>
      <c r="D39" s="13">
        <v>0</v>
      </c>
      <c r="E39" s="13">
        <v>0</v>
      </c>
    </row>
    <row r="40" spans="2:5" ht="23.25">
      <c r="B40" s="11" t="s">
        <v>54</v>
      </c>
      <c r="C40" s="11" t="s">
        <v>1</v>
      </c>
      <c r="D40" s="13">
        <v>0</v>
      </c>
      <c r="E40" s="13">
        <v>0</v>
      </c>
    </row>
    <row r="41" spans="2:5" ht="23.25">
      <c r="B41" s="11" t="s">
        <v>55</v>
      </c>
      <c r="C41" s="11" t="s">
        <v>1</v>
      </c>
      <c r="D41" s="13">
        <v>0</v>
      </c>
      <c r="E41" s="13">
        <v>0</v>
      </c>
    </row>
    <row r="42" spans="2:5" ht="23.25">
      <c r="B42" s="11" t="s">
        <v>56</v>
      </c>
      <c r="C42" s="11" t="s">
        <v>1</v>
      </c>
      <c r="D42" s="13">
        <v>0</v>
      </c>
      <c r="E42" s="13">
        <v>0</v>
      </c>
    </row>
    <row r="43" spans="2:5" ht="23.25">
      <c r="B43" s="11" t="s">
        <v>57</v>
      </c>
      <c r="C43" s="11" t="s">
        <v>1</v>
      </c>
      <c r="D43" s="13">
        <v>0</v>
      </c>
      <c r="E43" s="13">
        <v>0</v>
      </c>
    </row>
    <row r="44" spans="2:5" ht="23.25">
      <c r="B44" s="11" t="s">
        <v>58</v>
      </c>
      <c r="C44" s="11" t="s">
        <v>1</v>
      </c>
      <c r="D44" s="13">
        <v>0</v>
      </c>
      <c r="E44" s="13">
        <v>0.9999999999933389</v>
      </c>
    </row>
    <row r="45" spans="2:5" ht="23.25">
      <c r="B45" s="11" t="s">
        <v>59</v>
      </c>
      <c r="C45" s="11" t="s">
        <v>1</v>
      </c>
      <c r="D45" s="13">
        <v>0</v>
      </c>
      <c r="E45" s="13">
        <v>0</v>
      </c>
    </row>
    <row r="46" spans="2:5" ht="23.25">
      <c r="B46" s="11" t="s">
        <v>60</v>
      </c>
      <c r="C46" s="11" t="s">
        <v>1</v>
      </c>
      <c r="D46" s="13">
        <v>1</v>
      </c>
      <c r="E46" s="13">
        <v>1</v>
      </c>
    </row>
    <row r="47" spans="2:5" ht="23.25">
      <c r="B47" s="11" t="s">
        <v>61</v>
      </c>
      <c r="C47" s="11" t="s">
        <v>1</v>
      </c>
      <c r="D47" s="13">
        <v>0</v>
      </c>
      <c r="E47" s="13">
        <v>0</v>
      </c>
    </row>
    <row r="48" spans="2:5" ht="23.25">
      <c r="B48" s="11" t="s">
        <v>62</v>
      </c>
      <c r="C48" s="11" t="s">
        <v>1</v>
      </c>
      <c r="D48" s="13">
        <v>0</v>
      </c>
      <c r="E48" s="13">
        <v>0</v>
      </c>
    </row>
    <row r="49" spans="2:5" ht="23.25">
      <c r="B49" s="11" t="s">
        <v>63</v>
      </c>
      <c r="C49" s="11" t="s">
        <v>1</v>
      </c>
      <c r="D49" s="13">
        <v>0</v>
      </c>
      <c r="E49" s="13">
        <v>0</v>
      </c>
    </row>
    <row r="50" spans="2:5" ht="23.25">
      <c r="B50" s="11" t="s">
        <v>64</v>
      </c>
      <c r="C50" s="11" t="s">
        <v>1</v>
      </c>
      <c r="D50" s="13">
        <v>0</v>
      </c>
      <c r="E50" s="13">
        <v>0</v>
      </c>
    </row>
    <row r="51" spans="2:5" ht="23.25">
      <c r="B51" s="11" t="s">
        <v>65</v>
      </c>
      <c r="C51" s="11" t="s">
        <v>1</v>
      </c>
      <c r="D51" s="13">
        <v>0</v>
      </c>
      <c r="E51" s="13">
        <v>0.9999999999933389</v>
      </c>
    </row>
    <row r="52" spans="2:5" ht="23.25">
      <c r="B52" s="11" t="s">
        <v>66</v>
      </c>
      <c r="C52" s="11" t="s">
        <v>1</v>
      </c>
      <c r="D52" s="13">
        <v>1</v>
      </c>
      <c r="E52" s="13">
        <v>0</v>
      </c>
    </row>
    <row r="53" spans="2:5" ht="23.25">
      <c r="B53" s="11" t="s">
        <v>67</v>
      </c>
      <c r="C53" s="11" t="s">
        <v>1</v>
      </c>
      <c r="D53" s="13">
        <v>0</v>
      </c>
      <c r="E53" s="13">
        <v>0</v>
      </c>
    </row>
    <row r="54" spans="2:5" ht="23.25">
      <c r="B54" s="11" t="s">
        <v>68</v>
      </c>
      <c r="C54" s="11" t="s">
        <v>1</v>
      </c>
      <c r="D54" s="13">
        <v>0</v>
      </c>
      <c r="E54" s="13">
        <v>0</v>
      </c>
    </row>
    <row r="55" spans="2:5" ht="23.25">
      <c r="B55" s="11" t="s">
        <v>69</v>
      </c>
      <c r="C55" s="11" t="s">
        <v>1</v>
      </c>
      <c r="D55" s="13">
        <v>0</v>
      </c>
      <c r="E55" s="13">
        <v>0</v>
      </c>
    </row>
    <row r="56" spans="2:5" ht="23.25">
      <c r="B56" s="11" t="s">
        <v>70</v>
      </c>
      <c r="C56" s="11" t="s">
        <v>1</v>
      </c>
      <c r="D56" s="13">
        <v>0</v>
      </c>
      <c r="E56" s="13">
        <v>0.9999999999933389</v>
      </c>
    </row>
    <row r="57" spans="2:5" ht="23.25">
      <c r="B57" s="11" t="s">
        <v>71</v>
      </c>
      <c r="C57" s="11" t="s">
        <v>1</v>
      </c>
      <c r="D57" s="13">
        <v>0</v>
      </c>
      <c r="E57" s="13">
        <v>0</v>
      </c>
    </row>
    <row r="58" spans="2:5" ht="23.25">
      <c r="B58" s="11" t="s">
        <v>72</v>
      </c>
      <c r="C58" s="11" t="s">
        <v>1</v>
      </c>
      <c r="D58" s="13">
        <v>0</v>
      </c>
      <c r="E58" s="13">
        <v>0</v>
      </c>
    </row>
    <row r="59" spans="2:5" ht="23.25">
      <c r="B59" s="11" t="s">
        <v>73</v>
      </c>
      <c r="C59" s="11" t="s">
        <v>1</v>
      </c>
      <c r="D59" s="13">
        <v>0</v>
      </c>
      <c r="E59" s="13">
        <v>0</v>
      </c>
    </row>
    <row r="60" spans="2:5" ht="23.25">
      <c r="B60" s="11" t="s">
        <v>74</v>
      </c>
      <c r="C60" s="11" t="s">
        <v>1</v>
      </c>
      <c r="D60" s="13">
        <v>0</v>
      </c>
      <c r="E60" s="13">
        <v>0</v>
      </c>
    </row>
    <row r="61" spans="2:5" ht="23.25">
      <c r="B61" s="11" t="s">
        <v>75</v>
      </c>
      <c r="C61" s="11" t="s">
        <v>1</v>
      </c>
      <c r="D61" s="13">
        <v>1</v>
      </c>
      <c r="E61" s="13">
        <v>1</v>
      </c>
    </row>
    <row r="62" spans="2:5" ht="23.25">
      <c r="B62" s="11" t="s">
        <v>76</v>
      </c>
      <c r="C62" s="11" t="s">
        <v>1</v>
      </c>
      <c r="D62" s="13">
        <v>0</v>
      </c>
      <c r="E62" s="13">
        <v>0</v>
      </c>
    </row>
    <row r="63" spans="2:5" ht="23.25">
      <c r="B63" s="11" t="s">
        <v>77</v>
      </c>
      <c r="C63" s="11" t="s">
        <v>1</v>
      </c>
      <c r="D63" s="13">
        <v>0</v>
      </c>
      <c r="E63" s="13">
        <v>0</v>
      </c>
    </row>
    <row r="64" spans="2:5" ht="23.25">
      <c r="B64" s="11" t="s">
        <v>78</v>
      </c>
      <c r="C64" s="11" t="s">
        <v>1</v>
      </c>
      <c r="D64" s="13">
        <v>0</v>
      </c>
      <c r="E64" s="13">
        <v>0</v>
      </c>
    </row>
    <row r="65" spans="2:5" ht="23.25">
      <c r="B65" s="11" t="s">
        <v>79</v>
      </c>
      <c r="C65" s="11" t="s">
        <v>1</v>
      </c>
      <c r="D65" s="13">
        <v>0</v>
      </c>
      <c r="E65" s="13">
        <v>0</v>
      </c>
    </row>
    <row r="66" spans="2:5" ht="23.25">
      <c r="B66" s="11" t="s">
        <v>80</v>
      </c>
      <c r="C66" s="11" t="s">
        <v>1</v>
      </c>
      <c r="D66" s="13">
        <v>1</v>
      </c>
      <c r="E66" s="13">
        <v>1</v>
      </c>
    </row>
    <row r="67" spans="2:5" ht="23.25">
      <c r="B67" s="11" t="s">
        <v>81</v>
      </c>
      <c r="C67" s="11" t="s">
        <v>1</v>
      </c>
      <c r="D67" s="13">
        <v>0</v>
      </c>
      <c r="E67" s="13">
        <v>0</v>
      </c>
    </row>
    <row r="68" spans="2:5" ht="23.25">
      <c r="B68" s="11" t="s">
        <v>82</v>
      </c>
      <c r="C68" s="11" t="s">
        <v>1</v>
      </c>
      <c r="D68" s="13">
        <v>0</v>
      </c>
      <c r="E68" s="13">
        <v>0</v>
      </c>
    </row>
    <row r="69" spans="2:5" ht="23.25">
      <c r="B69" s="11" t="s">
        <v>83</v>
      </c>
      <c r="C69" s="11" t="s">
        <v>1</v>
      </c>
      <c r="D69" s="13">
        <v>0</v>
      </c>
      <c r="E69" s="13">
        <v>0</v>
      </c>
    </row>
    <row r="70" spans="2:5" ht="23.25">
      <c r="B70" s="11" t="s">
        <v>84</v>
      </c>
      <c r="C70" s="11" t="s">
        <v>1</v>
      </c>
      <c r="D70" s="13">
        <v>1</v>
      </c>
      <c r="E70" s="13">
        <v>0</v>
      </c>
    </row>
    <row r="71" spans="2:5" ht="23.25">
      <c r="B71" s="11" t="s">
        <v>85</v>
      </c>
      <c r="C71" s="11" t="s">
        <v>1</v>
      </c>
      <c r="D71" s="13">
        <v>0</v>
      </c>
      <c r="E71" s="13">
        <v>0.9999999999933389</v>
      </c>
    </row>
    <row r="72" spans="2:5" ht="23.25">
      <c r="B72" s="11" t="s">
        <v>86</v>
      </c>
      <c r="C72" s="11" t="s">
        <v>1</v>
      </c>
      <c r="D72" s="13">
        <v>0</v>
      </c>
      <c r="E72" s="13">
        <v>0</v>
      </c>
    </row>
    <row r="73" spans="2:5" ht="23.25">
      <c r="B73" s="11" t="s">
        <v>87</v>
      </c>
      <c r="C73" s="11" t="s">
        <v>1</v>
      </c>
      <c r="D73" s="13">
        <v>1</v>
      </c>
      <c r="E73" s="13">
        <v>0</v>
      </c>
    </row>
    <row r="74" spans="2:5" ht="23.25">
      <c r="B74" s="11" t="s">
        <v>88</v>
      </c>
      <c r="C74" s="11" t="s">
        <v>1</v>
      </c>
      <c r="D74" s="13">
        <v>0</v>
      </c>
      <c r="E74" s="13">
        <v>0</v>
      </c>
    </row>
    <row r="75" spans="2:5" ht="24" thickBot="1">
      <c r="B75" s="9" t="s">
        <v>89</v>
      </c>
      <c r="C75" s="9" t="s">
        <v>1</v>
      </c>
      <c r="D75" s="12">
        <v>1</v>
      </c>
      <c r="E75" s="12">
        <v>1</v>
      </c>
    </row>
    <row r="78" ht="24" thickBot="1">
      <c r="A78" t="s">
        <v>20</v>
      </c>
    </row>
    <row r="79" spans="2:7" ht="24" thickBot="1">
      <c r="B79" s="10" t="s">
        <v>15</v>
      </c>
      <c r="C79" s="10" t="s">
        <v>16</v>
      </c>
      <c r="D79" s="10" t="s">
        <v>21</v>
      </c>
      <c r="E79" s="10" t="s">
        <v>22</v>
      </c>
      <c r="F79" s="10" t="s">
        <v>23</v>
      </c>
      <c r="G79" s="10" t="s">
        <v>24</v>
      </c>
    </row>
    <row r="80" spans="2:7" ht="23.25">
      <c r="B80" s="11" t="s">
        <v>90</v>
      </c>
      <c r="C80" s="11" t="s">
        <v>6</v>
      </c>
      <c r="D80" s="13">
        <v>-0.9999999999933389</v>
      </c>
      <c r="E80" s="11" t="s">
        <v>91</v>
      </c>
      <c r="F80" s="11" t="s">
        <v>92</v>
      </c>
      <c r="G80" s="11">
        <v>0</v>
      </c>
    </row>
    <row r="81" spans="2:7" ht="23.25">
      <c r="B81" s="11" t="s">
        <v>93</v>
      </c>
      <c r="C81" s="11" t="s">
        <v>6</v>
      </c>
      <c r="D81" s="13">
        <v>0</v>
      </c>
      <c r="E81" s="11" t="s">
        <v>94</v>
      </c>
      <c r="F81" s="11" t="s">
        <v>92</v>
      </c>
      <c r="G81" s="11">
        <v>0</v>
      </c>
    </row>
    <row r="82" spans="2:7" ht="23.25">
      <c r="B82" s="11" t="s">
        <v>95</v>
      </c>
      <c r="C82" s="11" t="s">
        <v>6</v>
      </c>
      <c r="D82" s="13">
        <v>0</v>
      </c>
      <c r="E82" s="11" t="s">
        <v>96</v>
      </c>
      <c r="F82" s="11" t="s">
        <v>92</v>
      </c>
      <c r="G82" s="11">
        <v>0</v>
      </c>
    </row>
    <row r="83" spans="2:7" ht="23.25">
      <c r="B83" s="11" t="s">
        <v>97</v>
      </c>
      <c r="C83" s="11" t="s">
        <v>6</v>
      </c>
      <c r="D83" s="13">
        <v>0</v>
      </c>
      <c r="E83" s="11" t="s">
        <v>98</v>
      </c>
      <c r="F83" s="11" t="s">
        <v>92</v>
      </c>
      <c r="G83" s="11">
        <v>0</v>
      </c>
    </row>
    <row r="84" spans="2:7" ht="23.25">
      <c r="B84" s="11" t="s">
        <v>99</v>
      </c>
      <c r="C84" s="11" t="s">
        <v>6</v>
      </c>
      <c r="D84" s="13">
        <v>0</v>
      </c>
      <c r="E84" s="11" t="s">
        <v>100</v>
      </c>
      <c r="F84" s="11" t="s">
        <v>92</v>
      </c>
      <c r="G84" s="11">
        <v>0</v>
      </c>
    </row>
    <row r="85" spans="2:7" ht="23.25">
      <c r="B85" s="11" t="s">
        <v>101</v>
      </c>
      <c r="C85" s="11" t="s">
        <v>6</v>
      </c>
      <c r="D85" s="13">
        <v>0</v>
      </c>
      <c r="E85" s="11" t="s">
        <v>102</v>
      </c>
      <c r="F85" s="11" t="s">
        <v>92</v>
      </c>
      <c r="G85" s="11">
        <v>0</v>
      </c>
    </row>
    <row r="86" spans="2:7" ht="23.25">
      <c r="B86" s="11" t="s">
        <v>103</v>
      </c>
      <c r="C86" s="11" t="s">
        <v>6</v>
      </c>
      <c r="D86" s="13">
        <v>0</v>
      </c>
      <c r="E86" s="11" t="s">
        <v>104</v>
      </c>
      <c r="F86" s="11" t="s">
        <v>92</v>
      </c>
      <c r="G86" s="11">
        <v>0</v>
      </c>
    </row>
    <row r="87" spans="2:7" ht="23.25">
      <c r="B87" s="11" t="s">
        <v>105</v>
      </c>
      <c r="C87" s="11" t="s">
        <v>6</v>
      </c>
      <c r="D87" s="13">
        <v>0</v>
      </c>
      <c r="E87" s="11" t="s">
        <v>106</v>
      </c>
      <c r="F87" s="11" t="s">
        <v>92</v>
      </c>
      <c r="G87" s="11">
        <v>0</v>
      </c>
    </row>
    <row r="88" spans="2:7" ht="23.25">
      <c r="B88" s="11" t="s">
        <v>107</v>
      </c>
      <c r="C88" s="11" t="s">
        <v>6</v>
      </c>
      <c r="D88" s="13">
        <v>0.9999999999933389</v>
      </c>
      <c r="E88" s="11" t="s">
        <v>108</v>
      </c>
      <c r="F88" s="11" t="s">
        <v>92</v>
      </c>
      <c r="G88" s="11">
        <v>0</v>
      </c>
    </row>
    <row r="89" spans="2:7" ht="23.25">
      <c r="B89" s="11" t="s">
        <v>109</v>
      </c>
      <c r="C89" s="11" t="s">
        <v>6</v>
      </c>
      <c r="D89" s="13">
        <v>-1</v>
      </c>
      <c r="E89" s="11" t="s">
        <v>110</v>
      </c>
      <c r="F89" s="11" t="s">
        <v>92</v>
      </c>
      <c r="G89" s="11">
        <v>0</v>
      </c>
    </row>
    <row r="90" spans="2:7" ht="23.25">
      <c r="B90" s="11" t="s">
        <v>111</v>
      </c>
      <c r="C90" s="11" t="s">
        <v>6</v>
      </c>
      <c r="D90" s="13">
        <v>6.661116103146014E-12</v>
      </c>
      <c r="E90" s="11" t="s">
        <v>112</v>
      </c>
      <c r="F90" s="11" t="s">
        <v>92</v>
      </c>
      <c r="G90" s="11">
        <v>0</v>
      </c>
    </row>
    <row r="91" spans="2:7" ht="23.25">
      <c r="B91" s="11" t="s">
        <v>113</v>
      </c>
      <c r="C91" s="11" t="s">
        <v>6</v>
      </c>
      <c r="D91" s="13">
        <v>0</v>
      </c>
      <c r="E91" s="11" t="s">
        <v>114</v>
      </c>
      <c r="F91" s="11" t="s">
        <v>92</v>
      </c>
      <c r="G91" s="11">
        <v>0</v>
      </c>
    </row>
    <row r="92" spans="2:7" ht="23.25">
      <c r="B92" s="11" t="s">
        <v>115</v>
      </c>
      <c r="C92" s="11" t="s">
        <v>6</v>
      </c>
      <c r="D92" s="13">
        <v>-6.661116103146014E-12</v>
      </c>
      <c r="E92" s="11" t="s">
        <v>116</v>
      </c>
      <c r="F92" s="11" t="s">
        <v>92</v>
      </c>
      <c r="G92" s="11">
        <v>0</v>
      </c>
    </row>
    <row r="93" spans="2:7" ht="23.25">
      <c r="B93" s="11" t="s">
        <v>117</v>
      </c>
      <c r="C93" s="11" t="s">
        <v>6</v>
      </c>
      <c r="D93" s="13">
        <v>0</v>
      </c>
      <c r="E93" s="11" t="s">
        <v>118</v>
      </c>
      <c r="F93" s="11" t="s">
        <v>92</v>
      </c>
      <c r="G93" s="11">
        <v>0</v>
      </c>
    </row>
    <row r="94" spans="2:7" ht="23.25">
      <c r="B94" s="11" t="s">
        <v>119</v>
      </c>
      <c r="C94" s="11" t="s">
        <v>6</v>
      </c>
      <c r="D94" s="13">
        <v>6.661116103146014E-12</v>
      </c>
      <c r="E94" s="11" t="s">
        <v>120</v>
      </c>
      <c r="F94" s="11" t="s">
        <v>92</v>
      </c>
      <c r="G94" s="11">
        <v>0</v>
      </c>
    </row>
    <row r="95" spans="2:7" ht="23.25">
      <c r="B95" s="11" t="s">
        <v>121</v>
      </c>
      <c r="C95" s="11" t="s">
        <v>6</v>
      </c>
      <c r="D95" s="13">
        <v>0</v>
      </c>
      <c r="E95" s="11" t="s">
        <v>122</v>
      </c>
      <c r="F95" s="11" t="s">
        <v>92</v>
      </c>
      <c r="G95" s="11">
        <v>0</v>
      </c>
    </row>
    <row r="96" spans="2:7" ht="23.25">
      <c r="B96" s="11" t="s">
        <v>123</v>
      </c>
      <c r="C96" s="11" t="s">
        <v>6</v>
      </c>
      <c r="D96" s="13">
        <v>-6.661116103146014E-12</v>
      </c>
      <c r="E96" s="11" t="s">
        <v>124</v>
      </c>
      <c r="F96" s="11" t="s">
        <v>92</v>
      </c>
      <c r="G96" s="11">
        <v>0</v>
      </c>
    </row>
    <row r="97" spans="2:7" ht="23.25">
      <c r="B97" s="11" t="s">
        <v>125</v>
      </c>
      <c r="C97" s="11" t="s">
        <v>6</v>
      </c>
      <c r="D97" s="13">
        <v>1</v>
      </c>
      <c r="E97" s="11" t="s">
        <v>126</v>
      </c>
      <c r="F97" s="11" t="s">
        <v>92</v>
      </c>
      <c r="G97" s="11">
        <v>0</v>
      </c>
    </row>
    <row r="98" spans="2:7" ht="23.25">
      <c r="B98" s="11" t="s">
        <v>127</v>
      </c>
      <c r="C98" s="11" t="s">
        <v>12</v>
      </c>
      <c r="D98" s="13">
        <v>0</v>
      </c>
      <c r="E98" s="11" t="s">
        <v>128</v>
      </c>
      <c r="F98" s="11" t="s">
        <v>129</v>
      </c>
      <c r="G98" s="11">
        <v>0</v>
      </c>
    </row>
    <row r="99" spans="2:7" ht="23.25">
      <c r="B99" s="11" t="s">
        <v>130</v>
      </c>
      <c r="C99" s="11" t="s">
        <v>12</v>
      </c>
      <c r="D99" s="13">
        <v>1</v>
      </c>
      <c r="E99" s="11" t="s">
        <v>131</v>
      </c>
      <c r="F99" s="11" t="s">
        <v>129</v>
      </c>
      <c r="G99" s="11">
        <v>0</v>
      </c>
    </row>
    <row r="100" spans="2:7" ht="23.25">
      <c r="B100" s="11" t="s">
        <v>132</v>
      </c>
      <c r="C100" s="11" t="s">
        <v>12</v>
      </c>
      <c r="D100" s="13">
        <v>0.9999999999933389</v>
      </c>
      <c r="E100" s="11" t="s">
        <v>133</v>
      </c>
      <c r="F100" s="11" t="s">
        <v>129</v>
      </c>
      <c r="G100" s="11">
        <v>0</v>
      </c>
    </row>
    <row r="101" spans="2:7" ht="23.25">
      <c r="B101" s="11" t="s">
        <v>134</v>
      </c>
      <c r="C101" s="11" t="s">
        <v>12</v>
      </c>
      <c r="D101" s="13">
        <v>0.9999999999933389</v>
      </c>
      <c r="E101" s="11" t="s">
        <v>135</v>
      </c>
      <c r="F101" s="11" t="s">
        <v>129</v>
      </c>
      <c r="G101" s="11">
        <v>0</v>
      </c>
    </row>
    <row r="102" spans="2:7" ht="23.25">
      <c r="B102" s="11" t="s">
        <v>136</v>
      </c>
      <c r="C102" s="11" t="s">
        <v>12</v>
      </c>
      <c r="D102" s="13">
        <v>1</v>
      </c>
      <c r="E102" s="11" t="s">
        <v>137</v>
      </c>
      <c r="F102" s="11" t="s">
        <v>129</v>
      </c>
      <c r="G102" s="11">
        <v>0</v>
      </c>
    </row>
    <row r="103" spans="2:7" ht="23.25">
      <c r="B103" s="11" t="s">
        <v>138</v>
      </c>
      <c r="C103" s="11" t="s">
        <v>12</v>
      </c>
      <c r="D103" s="13">
        <v>1</v>
      </c>
      <c r="E103" s="11" t="s">
        <v>139</v>
      </c>
      <c r="F103" s="11" t="s">
        <v>129</v>
      </c>
      <c r="G103" s="11">
        <v>0</v>
      </c>
    </row>
    <row r="104" spans="2:7" ht="23.25">
      <c r="B104" s="11" t="s">
        <v>140</v>
      </c>
      <c r="C104" s="11" t="s">
        <v>12</v>
      </c>
      <c r="D104" s="13">
        <v>0.9999999999933389</v>
      </c>
      <c r="E104" s="11" t="s">
        <v>141</v>
      </c>
      <c r="F104" s="11" t="s">
        <v>129</v>
      </c>
      <c r="G104" s="11">
        <v>0</v>
      </c>
    </row>
    <row r="105" spans="2:7" ht="23.25">
      <c r="B105" s="11" t="s">
        <v>142</v>
      </c>
      <c r="C105" s="11" t="s">
        <v>12</v>
      </c>
      <c r="D105" s="13">
        <v>0.9999999999933389</v>
      </c>
      <c r="E105" s="11" t="s">
        <v>143</v>
      </c>
      <c r="F105" s="11" t="s">
        <v>129</v>
      </c>
      <c r="G105" s="11">
        <v>0</v>
      </c>
    </row>
    <row r="106" spans="2:7" ht="23.25">
      <c r="B106" s="11" t="s">
        <v>144</v>
      </c>
      <c r="C106" s="11" t="s">
        <v>12</v>
      </c>
      <c r="D106" s="13">
        <v>1.9999999999933389</v>
      </c>
      <c r="E106" s="11" t="s">
        <v>145</v>
      </c>
      <c r="F106" s="11" t="s">
        <v>129</v>
      </c>
      <c r="G106" s="11">
        <v>0</v>
      </c>
    </row>
    <row r="107" spans="2:7" ht="23.25">
      <c r="B107" s="11" t="s">
        <v>27</v>
      </c>
      <c r="C107" s="11" t="s">
        <v>1</v>
      </c>
      <c r="D107" s="13">
        <v>0</v>
      </c>
      <c r="E107" s="11" t="s">
        <v>146</v>
      </c>
      <c r="F107" s="11" t="s">
        <v>129</v>
      </c>
      <c r="G107" s="13">
        <v>0</v>
      </c>
    </row>
    <row r="108" spans="2:7" ht="23.25">
      <c r="B108" s="11" t="s">
        <v>28</v>
      </c>
      <c r="C108" s="11" t="s">
        <v>1</v>
      </c>
      <c r="D108" s="13">
        <v>0</v>
      </c>
      <c r="E108" s="11" t="s">
        <v>147</v>
      </c>
      <c r="F108" s="11" t="s">
        <v>129</v>
      </c>
      <c r="G108" s="13">
        <v>0</v>
      </c>
    </row>
    <row r="109" spans="2:7" ht="23.25">
      <c r="B109" s="11" t="s">
        <v>29</v>
      </c>
      <c r="C109" s="11" t="s">
        <v>1</v>
      </c>
      <c r="D109" s="13">
        <v>0</v>
      </c>
      <c r="E109" s="11" t="s">
        <v>148</v>
      </c>
      <c r="F109" s="11" t="s">
        <v>129</v>
      </c>
      <c r="G109" s="13">
        <v>0</v>
      </c>
    </row>
    <row r="110" spans="2:7" ht="23.25">
      <c r="B110" s="11" t="s">
        <v>30</v>
      </c>
      <c r="C110" s="11" t="s">
        <v>1</v>
      </c>
      <c r="D110" s="13">
        <v>0</v>
      </c>
      <c r="E110" s="11" t="s">
        <v>149</v>
      </c>
      <c r="F110" s="11" t="s">
        <v>129</v>
      </c>
      <c r="G110" s="13">
        <v>0</v>
      </c>
    </row>
    <row r="111" spans="2:7" ht="23.25">
      <c r="B111" s="11" t="s">
        <v>31</v>
      </c>
      <c r="C111" s="11" t="s">
        <v>1</v>
      </c>
      <c r="D111" s="13">
        <v>0</v>
      </c>
      <c r="E111" s="11" t="s">
        <v>150</v>
      </c>
      <c r="F111" s="11" t="s">
        <v>129</v>
      </c>
      <c r="G111" s="13">
        <v>0</v>
      </c>
    </row>
    <row r="112" spans="2:7" ht="23.25">
      <c r="B112" s="11" t="s">
        <v>32</v>
      </c>
      <c r="C112" s="11" t="s">
        <v>1</v>
      </c>
      <c r="D112" s="13">
        <v>0.9999999999933389</v>
      </c>
      <c r="E112" s="11" t="s">
        <v>151</v>
      </c>
      <c r="F112" s="11" t="s">
        <v>92</v>
      </c>
      <c r="G112" s="13">
        <v>0.9999999999933389</v>
      </c>
    </row>
    <row r="113" spans="2:7" ht="23.25">
      <c r="B113" s="11" t="s">
        <v>33</v>
      </c>
      <c r="C113" s="11" t="s">
        <v>1</v>
      </c>
      <c r="D113" s="13">
        <v>0</v>
      </c>
      <c r="E113" s="11" t="s">
        <v>152</v>
      </c>
      <c r="F113" s="11" t="s">
        <v>129</v>
      </c>
      <c r="G113" s="13">
        <v>0</v>
      </c>
    </row>
    <row r="114" spans="2:7" ht="23.25">
      <c r="B114" s="11" t="s">
        <v>34</v>
      </c>
      <c r="C114" s="11" t="s">
        <v>1</v>
      </c>
      <c r="D114" s="13">
        <v>0</v>
      </c>
      <c r="E114" s="11" t="s">
        <v>153</v>
      </c>
      <c r="F114" s="11" t="s">
        <v>129</v>
      </c>
      <c r="G114" s="13">
        <v>0</v>
      </c>
    </row>
    <row r="115" spans="2:7" ht="23.25">
      <c r="B115" s="11" t="s">
        <v>35</v>
      </c>
      <c r="C115" s="11" t="s">
        <v>1</v>
      </c>
      <c r="D115" s="13">
        <v>0</v>
      </c>
      <c r="E115" s="11" t="s">
        <v>154</v>
      </c>
      <c r="F115" s="11" t="s">
        <v>129</v>
      </c>
      <c r="G115" s="13">
        <v>0</v>
      </c>
    </row>
    <row r="116" spans="2:7" ht="23.25">
      <c r="B116" s="11" t="s">
        <v>36</v>
      </c>
      <c r="C116" s="11" t="s">
        <v>1</v>
      </c>
      <c r="D116" s="13">
        <v>0</v>
      </c>
      <c r="E116" s="11" t="s">
        <v>155</v>
      </c>
      <c r="F116" s="11" t="s">
        <v>129</v>
      </c>
      <c r="G116" s="13">
        <v>0</v>
      </c>
    </row>
    <row r="117" spans="2:7" ht="23.25">
      <c r="B117" s="11" t="s">
        <v>37</v>
      </c>
      <c r="C117" s="11" t="s">
        <v>1</v>
      </c>
      <c r="D117" s="13">
        <v>0</v>
      </c>
      <c r="E117" s="11" t="s">
        <v>156</v>
      </c>
      <c r="F117" s="11" t="s">
        <v>129</v>
      </c>
      <c r="G117" s="13">
        <v>0</v>
      </c>
    </row>
    <row r="118" spans="2:7" ht="23.25">
      <c r="B118" s="11" t="s">
        <v>38</v>
      </c>
      <c r="C118" s="11" t="s">
        <v>1</v>
      </c>
      <c r="D118" s="13">
        <v>0</v>
      </c>
      <c r="E118" s="11" t="s">
        <v>157</v>
      </c>
      <c r="F118" s="11" t="s">
        <v>129</v>
      </c>
      <c r="G118" s="13">
        <v>0</v>
      </c>
    </row>
    <row r="119" spans="2:7" ht="23.25">
      <c r="B119" s="11" t="s">
        <v>39</v>
      </c>
      <c r="C119" s="11" t="s">
        <v>1</v>
      </c>
      <c r="D119" s="13">
        <v>0</v>
      </c>
      <c r="E119" s="11" t="s">
        <v>158</v>
      </c>
      <c r="F119" s="11" t="s">
        <v>129</v>
      </c>
      <c r="G119" s="13">
        <v>0</v>
      </c>
    </row>
    <row r="120" spans="2:7" ht="23.25">
      <c r="B120" s="11" t="s">
        <v>40</v>
      </c>
      <c r="C120" s="11" t="s">
        <v>1</v>
      </c>
      <c r="D120" s="13">
        <v>0</v>
      </c>
      <c r="E120" s="11" t="s">
        <v>159</v>
      </c>
      <c r="F120" s="11" t="s">
        <v>129</v>
      </c>
      <c r="G120" s="13">
        <v>0</v>
      </c>
    </row>
    <row r="121" spans="2:7" ht="23.25">
      <c r="B121" s="11" t="s">
        <v>41</v>
      </c>
      <c r="C121" s="11" t="s">
        <v>1</v>
      </c>
      <c r="D121" s="13">
        <v>0</v>
      </c>
      <c r="E121" s="11" t="s">
        <v>160</v>
      </c>
      <c r="F121" s="11" t="s">
        <v>129</v>
      </c>
      <c r="G121" s="13">
        <v>0</v>
      </c>
    </row>
    <row r="122" spans="2:7" ht="23.25">
      <c r="B122" s="11" t="s">
        <v>42</v>
      </c>
      <c r="C122" s="11" t="s">
        <v>1</v>
      </c>
      <c r="D122" s="13">
        <v>0</v>
      </c>
      <c r="E122" s="11" t="s">
        <v>161</v>
      </c>
      <c r="F122" s="11" t="s">
        <v>129</v>
      </c>
      <c r="G122" s="13">
        <v>0</v>
      </c>
    </row>
    <row r="123" spans="2:7" ht="23.25">
      <c r="B123" s="11" t="s">
        <v>43</v>
      </c>
      <c r="C123" s="11" t="s">
        <v>1</v>
      </c>
      <c r="D123" s="13">
        <v>0</v>
      </c>
      <c r="E123" s="11" t="s">
        <v>162</v>
      </c>
      <c r="F123" s="11" t="s">
        <v>129</v>
      </c>
      <c r="G123" s="13">
        <v>0</v>
      </c>
    </row>
    <row r="124" spans="2:7" ht="23.25">
      <c r="B124" s="11" t="s">
        <v>44</v>
      </c>
      <c r="C124" s="11" t="s">
        <v>1</v>
      </c>
      <c r="D124" s="13">
        <v>0</v>
      </c>
      <c r="E124" s="11" t="s">
        <v>163</v>
      </c>
      <c r="F124" s="11" t="s">
        <v>129</v>
      </c>
      <c r="G124" s="13">
        <v>0</v>
      </c>
    </row>
    <row r="125" spans="2:7" ht="23.25">
      <c r="B125" s="11" t="s">
        <v>45</v>
      </c>
      <c r="C125" s="11" t="s">
        <v>1</v>
      </c>
      <c r="D125" s="13">
        <v>0</v>
      </c>
      <c r="E125" s="11" t="s">
        <v>164</v>
      </c>
      <c r="F125" s="11" t="s">
        <v>129</v>
      </c>
      <c r="G125" s="13">
        <v>0</v>
      </c>
    </row>
    <row r="126" spans="2:7" ht="23.25">
      <c r="B126" s="11" t="s">
        <v>46</v>
      </c>
      <c r="C126" s="11" t="s">
        <v>1</v>
      </c>
      <c r="D126" s="13">
        <v>0</v>
      </c>
      <c r="E126" s="11" t="s">
        <v>165</v>
      </c>
      <c r="F126" s="11" t="s">
        <v>129</v>
      </c>
      <c r="G126" s="13">
        <v>0</v>
      </c>
    </row>
    <row r="127" spans="2:7" ht="23.25">
      <c r="B127" s="11" t="s">
        <v>47</v>
      </c>
      <c r="C127" s="11" t="s">
        <v>1</v>
      </c>
      <c r="D127" s="13">
        <v>0</v>
      </c>
      <c r="E127" s="11" t="s">
        <v>166</v>
      </c>
      <c r="F127" s="11" t="s">
        <v>129</v>
      </c>
      <c r="G127" s="13">
        <v>0</v>
      </c>
    </row>
    <row r="128" spans="2:7" ht="23.25">
      <c r="B128" s="11" t="s">
        <v>48</v>
      </c>
      <c r="C128" s="11" t="s">
        <v>1</v>
      </c>
      <c r="D128" s="13">
        <v>0</v>
      </c>
      <c r="E128" s="11" t="s">
        <v>167</v>
      </c>
      <c r="F128" s="11" t="s">
        <v>129</v>
      </c>
      <c r="G128" s="13">
        <v>0</v>
      </c>
    </row>
    <row r="129" spans="2:7" ht="23.25">
      <c r="B129" s="11" t="s">
        <v>49</v>
      </c>
      <c r="C129" s="11" t="s">
        <v>1</v>
      </c>
      <c r="D129" s="13">
        <v>0</v>
      </c>
      <c r="E129" s="11" t="s">
        <v>168</v>
      </c>
      <c r="F129" s="11" t="s">
        <v>129</v>
      </c>
      <c r="G129" s="13">
        <v>0</v>
      </c>
    </row>
    <row r="130" spans="2:7" ht="23.25">
      <c r="B130" s="11" t="s">
        <v>50</v>
      </c>
      <c r="C130" s="11" t="s">
        <v>1</v>
      </c>
      <c r="D130" s="13">
        <v>0</v>
      </c>
      <c r="E130" s="11" t="s">
        <v>169</v>
      </c>
      <c r="F130" s="11" t="s">
        <v>129</v>
      </c>
      <c r="G130" s="13">
        <v>0</v>
      </c>
    </row>
    <row r="131" spans="2:7" ht="23.25">
      <c r="B131" s="11" t="s">
        <v>51</v>
      </c>
      <c r="C131" s="11" t="s">
        <v>1</v>
      </c>
      <c r="D131" s="13">
        <v>0</v>
      </c>
      <c r="E131" s="11" t="s">
        <v>170</v>
      </c>
      <c r="F131" s="11" t="s">
        <v>129</v>
      </c>
      <c r="G131" s="13">
        <v>0</v>
      </c>
    </row>
    <row r="132" spans="2:7" ht="23.25">
      <c r="B132" s="11" t="s">
        <v>52</v>
      </c>
      <c r="C132" s="11" t="s">
        <v>1</v>
      </c>
      <c r="D132" s="13">
        <v>0</v>
      </c>
      <c r="E132" s="11" t="s">
        <v>171</v>
      </c>
      <c r="F132" s="11" t="s">
        <v>129</v>
      </c>
      <c r="G132" s="13">
        <v>0</v>
      </c>
    </row>
    <row r="133" spans="2:7" ht="23.25">
      <c r="B133" s="11" t="s">
        <v>53</v>
      </c>
      <c r="C133" s="11" t="s">
        <v>1</v>
      </c>
      <c r="D133" s="13">
        <v>0</v>
      </c>
      <c r="E133" s="11" t="s">
        <v>172</v>
      </c>
      <c r="F133" s="11" t="s">
        <v>129</v>
      </c>
      <c r="G133" s="13">
        <v>0</v>
      </c>
    </row>
    <row r="134" spans="2:7" ht="23.25">
      <c r="B134" s="11" t="s">
        <v>54</v>
      </c>
      <c r="C134" s="11" t="s">
        <v>1</v>
      </c>
      <c r="D134" s="13">
        <v>0</v>
      </c>
      <c r="E134" s="11" t="s">
        <v>173</v>
      </c>
      <c r="F134" s="11" t="s">
        <v>129</v>
      </c>
      <c r="G134" s="13">
        <v>0</v>
      </c>
    </row>
    <row r="135" spans="2:7" ht="23.25">
      <c r="B135" s="11" t="s">
        <v>55</v>
      </c>
      <c r="C135" s="11" t="s">
        <v>1</v>
      </c>
      <c r="D135" s="13">
        <v>0</v>
      </c>
      <c r="E135" s="11" t="s">
        <v>174</v>
      </c>
      <c r="F135" s="11" t="s">
        <v>129</v>
      </c>
      <c r="G135" s="13">
        <v>0</v>
      </c>
    </row>
    <row r="136" spans="2:7" ht="23.25">
      <c r="B136" s="11" t="s">
        <v>56</v>
      </c>
      <c r="C136" s="11" t="s">
        <v>1</v>
      </c>
      <c r="D136" s="13">
        <v>0</v>
      </c>
      <c r="E136" s="11" t="s">
        <v>175</v>
      </c>
      <c r="F136" s="11" t="s">
        <v>129</v>
      </c>
      <c r="G136" s="13">
        <v>0</v>
      </c>
    </row>
    <row r="137" spans="2:7" ht="23.25">
      <c r="B137" s="11" t="s">
        <v>57</v>
      </c>
      <c r="C137" s="11" t="s">
        <v>1</v>
      </c>
      <c r="D137" s="13">
        <v>0</v>
      </c>
      <c r="E137" s="11" t="s">
        <v>176</v>
      </c>
      <c r="F137" s="11" t="s">
        <v>129</v>
      </c>
      <c r="G137" s="13">
        <v>0</v>
      </c>
    </row>
    <row r="138" spans="2:7" ht="23.25">
      <c r="B138" s="11" t="s">
        <v>58</v>
      </c>
      <c r="C138" s="11" t="s">
        <v>1</v>
      </c>
      <c r="D138" s="13">
        <v>0.9999999999933389</v>
      </c>
      <c r="E138" s="11" t="s">
        <v>177</v>
      </c>
      <c r="F138" s="11" t="s">
        <v>92</v>
      </c>
      <c r="G138" s="13">
        <v>0.9999999999933389</v>
      </c>
    </row>
    <row r="139" spans="2:7" ht="23.25">
      <c r="B139" s="11" t="s">
        <v>59</v>
      </c>
      <c r="C139" s="11" t="s">
        <v>1</v>
      </c>
      <c r="D139" s="13">
        <v>0</v>
      </c>
      <c r="E139" s="11" t="s">
        <v>178</v>
      </c>
      <c r="F139" s="11" t="s">
        <v>129</v>
      </c>
      <c r="G139" s="13">
        <v>0</v>
      </c>
    </row>
    <row r="140" spans="2:7" ht="23.25">
      <c r="B140" s="11" t="s">
        <v>27</v>
      </c>
      <c r="C140" s="11" t="s">
        <v>1</v>
      </c>
      <c r="D140" s="13">
        <v>0</v>
      </c>
      <c r="E140" s="11" t="s">
        <v>179</v>
      </c>
      <c r="F140" s="11" t="s">
        <v>129</v>
      </c>
      <c r="G140" s="13">
        <v>0</v>
      </c>
    </row>
    <row r="141" spans="2:7" ht="23.25">
      <c r="B141" s="11" t="s">
        <v>28</v>
      </c>
      <c r="C141" s="11" t="s">
        <v>1</v>
      </c>
      <c r="D141" s="13">
        <v>0</v>
      </c>
      <c r="E141" s="11" t="s">
        <v>180</v>
      </c>
      <c r="F141" s="11" t="s">
        <v>129</v>
      </c>
      <c r="G141" s="13">
        <v>0</v>
      </c>
    </row>
    <row r="142" spans="2:7" ht="23.25">
      <c r="B142" s="11" t="s">
        <v>29</v>
      </c>
      <c r="C142" s="11" t="s">
        <v>1</v>
      </c>
      <c r="D142" s="13">
        <v>0</v>
      </c>
      <c r="E142" s="11" t="s">
        <v>181</v>
      </c>
      <c r="F142" s="11" t="s">
        <v>129</v>
      </c>
      <c r="G142" s="13">
        <v>0</v>
      </c>
    </row>
    <row r="143" spans="2:7" ht="23.25">
      <c r="B143" s="11" t="s">
        <v>30</v>
      </c>
      <c r="C143" s="11" t="s">
        <v>1</v>
      </c>
      <c r="D143" s="13">
        <v>0</v>
      </c>
      <c r="E143" s="11" t="s">
        <v>182</v>
      </c>
      <c r="F143" s="11" t="s">
        <v>129</v>
      </c>
      <c r="G143" s="13">
        <v>0</v>
      </c>
    </row>
    <row r="144" spans="2:7" ht="23.25">
      <c r="B144" s="11" t="s">
        <v>31</v>
      </c>
      <c r="C144" s="11" t="s">
        <v>1</v>
      </c>
      <c r="D144" s="13">
        <v>0</v>
      </c>
      <c r="E144" s="11" t="s">
        <v>183</v>
      </c>
      <c r="F144" s="11" t="s">
        <v>129</v>
      </c>
      <c r="G144" s="13">
        <v>0</v>
      </c>
    </row>
    <row r="145" spans="2:7" ht="23.25">
      <c r="B145" s="11" t="s">
        <v>32</v>
      </c>
      <c r="C145" s="11" t="s">
        <v>1</v>
      </c>
      <c r="D145" s="13">
        <v>0.9999999999933389</v>
      </c>
      <c r="E145" s="11" t="s">
        <v>184</v>
      </c>
      <c r="F145" s="11" t="s">
        <v>129</v>
      </c>
      <c r="G145" s="13">
        <v>0</v>
      </c>
    </row>
    <row r="146" spans="2:7" ht="23.25">
      <c r="B146" s="11" t="s">
        <v>33</v>
      </c>
      <c r="C146" s="11" t="s">
        <v>1</v>
      </c>
      <c r="D146" s="13">
        <v>0</v>
      </c>
      <c r="E146" s="11" t="s">
        <v>185</v>
      </c>
      <c r="F146" s="11" t="s">
        <v>129</v>
      </c>
      <c r="G146" s="13">
        <v>0</v>
      </c>
    </row>
    <row r="147" spans="2:7" ht="23.25">
      <c r="B147" s="11" t="s">
        <v>34</v>
      </c>
      <c r="C147" s="11" t="s">
        <v>1</v>
      </c>
      <c r="D147" s="13">
        <v>0</v>
      </c>
      <c r="E147" s="11" t="s">
        <v>186</v>
      </c>
      <c r="F147" s="11" t="s">
        <v>129</v>
      </c>
      <c r="G147" s="13">
        <v>0</v>
      </c>
    </row>
    <row r="148" spans="2:7" ht="23.25">
      <c r="B148" s="11" t="s">
        <v>35</v>
      </c>
      <c r="C148" s="11" t="s">
        <v>1</v>
      </c>
      <c r="D148" s="13">
        <v>0</v>
      </c>
      <c r="E148" s="11" t="s">
        <v>187</v>
      </c>
      <c r="F148" s="11" t="s">
        <v>129</v>
      </c>
      <c r="G148" s="13">
        <v>0</v>
      </c>
    </row>
    <row r="149" spans="2:7" ht="23.25">
      <c r="B149" s="11" t="s">
        <v>36</v>
      </c>
      <c r="C149" s="11" t="s">
        <v>1</v>
      </c>
      <c r="D149" s="13">
        <v>0</v>
      </c>
      <c r="E149" s="11" t="s">
        <v>188</v>
      </c>
      <c r="F149" s="11" t="s">
        <v>129</v>
      </c>
      <c r="G149" s="13">
        <v>0</v>
      </c>
    </row>
    <row r="150" spans="2:7" ht="23.25">
      <c r="B150" s="11" t="s">
        <v>37</v>
      </c>
      <c r="C150" s="11" t="s">
        <v>1</v>
      </c>
      <c r="D150" s="13">
        <v>0</v>
      </c>
      <c r="E150" s="11" t="s">
        <v>189</v>
      </c>
      <c r="F150" s="11" t="s">
        <v>129</v>
      </c>
      <c r="G150" s="13">
        <v>0</v>
      </c>
    </row>
    <row r="151" spans="2:7" ht="23.25">
      <c r="B151" s="11" t="s">
        <v>38</v>
      </c>
      <c r="C151" s="11" t="s">
        <v>1</v>
      </c>
      <c r="D151" s="13">
        <v>0</v>
      </c>
      <c r="E151" s="11" t="s">
        <v>190</v>
      </c>
      <c r="F151" s="11" t="s">
        <v>129</v>
      </c>
      <c r="G151" s="13">
        <v>0</v>
      </c>
    </row>
    <row r="152" spans="2:7" ht="23.25">
      <c r="B152" s="11" t="s">
        <v>39</v>
      </c>
      <c r="C152" s="11" t="s">
        <v>1</v>
      </c>
      <c r="D152" s="13">
        <v>0</v>
      </c>
      <c r="E152" s="11" t="s">
        <v>191</v>
      </c>
      <c r="F152" s="11" t="s">
        <v>129</v>
      </c>
      <c r="G152" s="13">
        <v>0</v>
      </c>
    </row>
    <row r="153" spans="2:7" ht="23.25">
      <c r="B153" s="11" t="s">
        <v>40</v>
      </c>
      <c r="C153" s="11" t="s">
        <v>1</v>
      </c>
      <c r="D153" s="13">
        <v>0</v>
      </c>
      <c r="E153" s="11" t="s">
        <v>192</v>
      </c>
      <c r="F153" s="11" t="s">
        <v>129</v>
      </c>
      <c r="G153" s="13">
        <v>0</v>
      </c>
    </row>
    <row r="154" spans="2:7" ht="23.25">
      <c r="B154" s="11" t="s">
        <v>41</v>
      </c>
      <c r="C154" s="11" t="s">
        <v>1</v>
      </c>
      <c r="D154" s="13">
        <v>0</v>
      </c>
      <c r="E154" s="11" t="s">
        <v>193</v>
      </c>
      <c r="F154" s="11" t="s">
        <v>129</v>
      </c>
      <c r="G154" s="13">
        <v>0</v>
      </c>
    </row>
    <row r="155" spans="2:7" ht="23.25">
      <c r="B155" s="11" t="s">
        <v>42</v>
      </c>
      <c r="C155" s="11" t="s">
        <v>1</v>
      </c>
      <c r="D155" s="13">
        <v>0</v>
      </c>
      <c r="E155" s="11" t="s">
        <v>194</v>
      </c>
      <c r="F155" s="11" t="s">
        <v>129</v>
      </c>
      <c r="G155" s="13">
        <v>0</v>
      </c>
    </row>
    <row r="156" spans="2:7" ht="23.25">
      <c r="B156" s="11" t="s">
        <v>43</v>
      </c>
      <c r="C156" s="11" t="s">
        <v>1</v>
      </c>
      <c r="D156" s="13">
        <v>0</v>
      </c>
      <c r="E156" s="11" t="s">
        <v>195</v>
      </c>
      <c r="F156" s="11" t="s">
        <v>129</v>
      </c>
      <c r="G156" s="13">
        <v>0</v>
      </c>
    </row>
    <row r="157" spans="2:7" ht="23.25">
      <c r="B157" s="11" t="s">
        <v>44</v>
      </c>
      <c r="C157" s="11" t="s">
        <v>1</v>
      </c>
      <c r="D157" s="13">
        <v>0</v>
      </c>
      <c r="E157" s="11" t="s">
        <v>196</v>
      </c>
      <c r="F157" s="11" t="s">
        <v>129</v>
      </c>
      <c r="G157" s="13">
        <v>0</v>
      </c>
    </row>
    <row r="158" spans="2:7" ht="23.25">
      <c r="B158" s="11" t="s">
        <v>45</v>
      </c>
      <c r="C158" s="11" t="s">
        <v>1</v>
      </c>
      <c r="D158" s="13">
        <v>0</v>
      </c>
      <c r="E158" s="11" t="s">
        <v>197</v>
      </c>
      <c r="F158" s="11" t="s">
        <v>129</v>
      </c>
      <c r="G158" s="13">
        <v>0</v>
      </c>
    </row>
    <row r="159" spans="2:7" ht="23.25">
      <c r="B159" s="11" t="s">
        <v>46</v>
      </c>
      <c r="C159" s="11" t="s">
        <v>1</v>
      </c>
      <c r="D159" s="13">
        <v>0</v>
      </c>
      <c r="E159" s="11" t="s">
        <v>198</v>
      </c>
      <c r="F159" s="11" t="s">
        <v>129</v>
      </c>
      <c r="G159" s="13">
        <v>0</v>
      </c>
    </row>
    <row r="160" spans="2:7" ht="23.25">
      <c r="B160" s="11" t="s">
        <v>47</v>
      </c>
      <c r="C160" s="11" t="s">
        <v>1</v>
      </c>
      <c r="D160" s="13">
        <v>0</v>
      </c>
      <c r="E160" s="11" t="s">
        <v>199</v>
      </c>
      <c r="F160" s="11" t="s">
        <v>129</v>
      </c>
      <c r="G160" s="13">
        <v>0</v>
      </c>
    </row>
    <row r="161" spans="2:7" ht="23.25">
      <c r="B161" s="11" t="s">
        <v>48</v>
      </c>
      <c r="C161" s="11" t="s">
        <v>1</v>
      </c>
      <c r="D161" s="13">
        <v>0</v>
      </c>
      <c r="E161" s="11" t="s">
        <v>200</v>
      </c>
      <c r="F161" s="11" t="s">
        <v>129</v>
      </c>
      <c r="G161" s="13">
        <v>0</v>
      </c>
    </row>
    <row r="162" spans="2:7" ht="23.25">
      <c r="B162" s="11" t="s">
        <v>49</v>
      </c>
      <c r="C162" s="11" t="s">
        <v>1</v>
      </c>
      <c r="D162" s="13">
        <v>0</v>
      </c>
      <c r="E162" s="11" t="s">
        <v>201</v>
      </c>
      <c r="F162" s="11" t="s">
        <v>129</v>
      </c>
      <c r="G162" s="13">
        <v>0</v>
      </c>
    </row>
    <row r="163" spans="2:7" ht="23.25">
      <c r="B163" s="11" t="s">
        <v>50</v>
      </c>
      <c r="C163" s="11" t="s">
        <v>1</v>
      </c>
      <c r="D163" s="13">
        <v>0</v>
      </c>
      <c r="E163" s="11" t="s">
        <v>202</v>
      </c>
      <c r="F163" s="11" t="s">
        <v>129</v>
      </c>
      <c r="G163" s="13">
        <v>0</v>
      </c>
    </row>
    <row r="164" spans="2:7" ht="23.25">
      <c r="B164" s="11" t="s">
        <v>51</v>
      </c>
      <c r="C164" s="11" t="s">
        <v>1</v>
      </c>
      <c r="D164" s="13">
        <v>0</v>
      </c>
      <c r="E164" s="11" t="s">
        <v>203</v>
      </c>
      <c r="F164" s="11" t="s">
        <v>129</v>
      </c>
      <c r="G164" s="13">
        <v>0</v>
      </c>
    </row>
    <row r="165" spans="2:7" ht="23.25">
      <c r="B165" s="11" t="s">
        <v>52</v>
      </c>
      <c r="C165" s="11" t="s">
        <v>1</v>
      </c>
      <c r="D165" s="13">
        <v>0</v>
      </c>
      <c r="E165" s="11" t="s">
        <v>204</v>
      </c>
      <c r="F165" s="11" t="s">
        <v>129</v>
      </c>
      <c r="G165" s="13">
        <v>0</v>
      </c>
    </row>
    <row r="166" spans="2:7" ht="23.25">
      <c r="B166" s="11" t="s">
        <v>53</v>
      </c>
      <c r="C166" s="11" t="s">
        <v>1</v>
      </c>
      <c r="D166" s="13">
        <v>0</v>
      </c>
      <c r="E166" s="11" t="s">
        <v>205</v>
      </c>
      <c r="F166" s="11" t="s">
        <v>129</v>
      </c>
      <c r="G166" s="13">
        <v>0</v>
      </c>
    </row>
    <row r="167" spans="2:7" ht="23.25">
      <c r="B167" s="11" t="s">
        <v>54</v>
      </c>
      <c r="C167" s="11" t="s">
        <v>1</v>
      </c>
      <c r="D167" s="13">
        <v>0</v>
      </c>
      <c r="E167" s="11" t="s">
        <v>206</v>
      </c>
      <c r="F167" s="11" t="s">
        <v>129</v>
      </c>
      <c r="G167" s="13">
        <v>0</v>
      </c>
    </row>
    <row r="168" spans="2:7" ht="23.25">
      <c r="B168" s="11" t="s">
        <v>55</v>
      </c>
      <c r="C168" s="11" t="s">
        <v>1</v>
      </c>
      <c r="D168" s="13">
        <v>0</v>
      </c>
      <c r="E168" s="11" t="s">
        <v>207</v>
      </c>
      <c r="F168" s="11" t="s">
        <v>129</v>
      </c>
      <c r="G168" s="13">
        <v>0</v>
      </c>
    </row>
    <row r="169" spans="2:7" ht="23.25">
      <c r="B169" s="11" t="s">
        <v>56</v>
      </c>
      <c r="C169" s="11" t="s">
        <v>1</v>
      </c>
      <c r="D169" s="13">
        <v>0</v>
      </c>
      <c r="E169" s="11" t="s">
        <v>208</v>
      </c>
      <c r="F169" s="11" t="s">
        <v>129</v>
      </c>
      <c r="G169" s="13">
        <v>0</v>
      </c>
    </row>
    <row r="170" spans="2:7" ht="23.25">
      <c r="B170" s="11" t="s">
        <v>57</v>
      </c>
      <c r="C170" s="11" t="s">
        <v>1</v>
      </c>
      <c r="D170" s="13">
        <v>0</v>
      </c>
      <c r="E170" s="11" t="s">
        <v>209</v>
      </c>
      <c r="F170" s="11" t="s">
        <v>129</v>
      </c>
      <c r="G170" s="13">
        <v>0</v>
      </c>
    </row>
    <row r="171" spans="2:7" ht="23.25">
      <c r="B171" s="11" t="s">
        <v>58</v>
      </c>
      <c r="C171" s="11" t="s">
        <v>1</v>
      </c>
      <c r="D171" s="13">
        <v>0.9999999999933389</v>
      </c>
      <c r="E171" s="11" t="s">
        <v>210</v>
      </c>
      <c r="F171" s="11" t="s">
        <v>129</v>
      </c>
      <c r="G171" s="13">
        <v>0</v>
      </c>
    </row>
    <row r="172" spans="2:7" ht="23.25">
      <c r="B172" s="11" t="s">
        <v>59</v>
      </c>
      <c r="C172" s="11" t="s">
        <v>1</v>
      </c>
      <c r="D172" s="13">
        <v>0</v>
      </c>
      <c r="E172" s="11" t="s">
        <v>211</v>
      </c>
      <c r="F172" s="11" t="s">
        <v>129</v>
      </c>
      <c r="G172" s="13">
        <v>0</v>
      </c>
    </row>
    <row r="173" spans="2:7" ht="23.25">
      <c r="B173" s="11" t="s">
        <v>60</v>
      </c>
      <c r="C173" s="11" t="s">
        <v>1</v>
      </c>
      <c r="D173" s="13">
        <v>1</v>
      </c>
      <c r="E173" s="11" t="s">
        <v>212</v>
      </c>
      <c r="F173" s="11" t="s">
        <v>129</v>
      </c>
      <c r="G173" s="13">
        <v>0</v>
      </c>
    </row>
    <row r="174" spans="2:7" ht="23.25">
      <c r="B174" s="11" t="s">
        <v>61</v>
      </c>
      <c r="C174" s="11" t="s">
        <v>1</v>
      </c>
      <c r="D174" s="13">
        <v>0</v>
      </c>
      <c r="E174" s="11" t="s">
        <v>213</v>
      </c>
      <c r="F174" s="11" t="s">
        <v>129</v>
      </c>
      <c r="G174" s="13">
        <v>0</v>
      </c>
    </row>
    <row r="175" spans="2:7" ht="23.25">
      <c r="B175" s="11" t="s">
        <v>62</v>
      </c>
      <c r="C175" s="11" t="s">
        <v>1</v>
      </c>
      <c r="D175" s="13">
        <v>0</v>
      </c>
      <c r="E175" s="11" t="s">
        <v>214</v>
      </c>
      <c r="F175" s="11" t="s">
        <v>129</v>
      </c>
      <c r="G175" s="13">
        <v>0</v>
      </c>
    </row>
    <row r="176" spans="2:7" ht="23.25">
      <c r="B176" s="11" t="s">
        <v>63</v>
      </c>
      <c r="C176" s="11" t="s">
        <v>1</v>
      </c>
      <c r="D176" s="13">
        <v>0</v>
      </c>
      <c r="E176" s="11" t="s">
        <v>215</v>
      </c>
      <c r="F176" s="11" t="s">
        <v>129</v>
      </c>
      <c r="G176" s="13">
        <v>0</v>
      </c>
    </row>
    <row r="177" spans="2:7" ht="23.25">
      <c r="B177" s="11" t="s">
        <v>64</v>
      </c>
      <c r="C177" s="11" t="s">
        <v>1</v>
      </c>
      <c r="D177" s="13">
        <v>0</v>
      </c>
      <c r="E177" s="11" t="s">
        <v>216</v>
      </c>
      <c r="F177" s="11" t="s">
        <v>129</v>
      </c>
      <c r="G177" s="13">
        <v>0</v>
      </c>
    </row>
    <row r="178" spans="2:7" ht="23.25">
      <c r="B178" s="11" t="s">
        <v>65</v>
      </c>
      <c r="C178" s="11" t="s">
        <v>1</v>
      </c>
      <c r="D178" s="13">
        <v>0.9999999999933389</v>
      </c>
      <c r="E178" s="11" t="s">
        <v>217</v>
      </c>
      <c r="F178" s="11" t="s">
        <v>129</v>
      </c>
      <c r="G178" s="13">
        <v>0</v>
      </c>
    </row>
    <row r="179" spans="2:7" ht="23.25">
      <c r="B179" s="11" t="s">
        <v>66</v>
      </c>
      <c r="C179" s="11" t="s">
        <v>1</v>
      </c>
      <c r="D179" s="13">
        <v>0</v>
      </c>
      <c r="E179" s="11" t="s">
        <v>218</v>
      </c>
      <c r="F179" s="11" t="s">
        <v>129</v>
      </c>
      <c r="G179" s="13">
        <v>0</v>
      </c>
    </row>
    <row r="180" spans="2:7" ht="23.25">
      <c r="B180" s="11" t="s">
        <v>67</v>
      </c>
      <c r="C180" s="11" t="s">
        <v>1</v>
      </c>
      <c r="D180" s="13">
        <v>0</v>
      </c>
      <c r="E180" s="11" t="s">
        <v>219</v>
      </c>
      <c r="F180" s="11" t="s">
        <v>129</v>
      </c>
      <c r="G180" s="13">
        <v>0</v>
      </c>
    </row>
    <row r="181" spans="2:7" ht="23.25">
      <c r="B181" s="11" t="s">
        <v>68</v>
      </c>
      <c r="C181" s="11" t="s">
        <v>1</v>
      </c>
      <c r="D181" s="13">
        <v>0</v>
      </c>
      <c r="E181" s="11" t="s">
        <v>220</v>
      </c>
      <c r="F181" s="11" t="s">
        <v>129</v>
      </c>
      <c r="G181" s="13">
        <v>0</v>
      </c>
    </row>
    <row r="182" spans="2:7" ht="23.25">
      <c r="B182" s="11" t="s">
        <v>69</v>
      </c>
      <c r="C182" s="11" t="s">
        <v>1</v>
      </c>
      <c r="D182" s="13">
        <v>0</v>
      </c>
      <c r="E182" s="11" t="s">
        <v>221</v>
      </c>
      <c r="F182" s="11" t="s">
        <v>129</v>
      </c>
      <c r="G182" s="13">
        <v>0</v>
      </c>
    </row>
    <row r="183" spans="2:7" ht="23.25">
      <c r="B183" s="11" t="s">
        <v>70</v>
      </c>
      <c r="C183" s="11" t="s">
        <v>1</v>
      </c>
      <c r="D183" s="13">
        <v>0.9999999999933389</v>
      </c>
      <c r="E183" s="11" t="s">
        <v>222</v>
      </c>
      <c r="F183" s="11" t="s">
        <v>129</v>
      </c>
      <c r="G183" s="13">
        <v>0</v>
      </c>
    </row>
    <row r="184" spans="2:7" ht="23.25">
      <c r="B184" s="11" t="s">
        <v>71</v>
      </c>
      <c r="C184" s="11" t="s">
        <v>1</v>
      </c>
      <c r="D184" s="13">
        <v>0</v>
      </c>
      <c r="E184" s="11" t="s">
        <v>223</v>
      </c>
      <c r="F184" s="11" t="s">
        <v>129</v>
      </c>
      <c r="G184" s="13">
        <v>0</v>
      </c>
    </row>
    <row r="185" spans="2:7" ht="23.25">
      <c r="B185" s="11" t="s">
        <v>72</v>
      </c>
      <c r="C185" s="11" t="s">
        <v>1</v>
      </c>
      <c r="D185" s="13">
        <v>0</v>
      </c>
      <c r="E185" s="11" t="s">
        <v>224</v>
      </c>
      <c r="F185" s="11" t="s">
        <v>129</v>
      </c>
      <c r="G185" s="13">
        <v>0</v>
      </c>
    </row>
    <row r="186" spans="2:7" ht="23.25">
      <c r="B186" s="11" t="s">
        <v>73</v>
      </c>
      <c r="C186" s="11" t="s">
        <v>1</v>
      </c>
      <c r="D186" s="13">
        <v>0</v>
      </c>
      <c r="E186" s="11" t="s">
        <v>225</v>
      </c>
      <c r="F186" s="11" t="s">
        <v>129</v>
      </c>
      <c r="G186" s="13">
        <v>0</v>
      </c>
    </row>
    <row r="187" spans="2:7" ht="23.25">
      <c r="B187" s="11" t="s">
        <v>74</v>
      </c>
      <c r="C187" s="11" t="s">
        <v>1</v>
      </c>
      <c r="D187" s="13">
        <v>0</v>
      </c>
      <c r="E187" s="11" t="s">
        <v>226</v>
      </c>
      <c r="F187" s="11" t="s">
        <v>129</v>
      </c>
      <c r="G187" s="13">
        <v>0</v>
      </c>
    </row>
    <row r="188" spans="2:7" ht="23.25">
      <c r="B188" s="11" t="s">
        <v>75</v>
      </c>
      <c r="C188" s="11" t="s">
        <v>1</v>
      </c>
      <c r="D188" s="13">
        <v>1</v>
      </c>
      <c r="E188" s="11" t="s">
        <v>227</v>
      </c>
      <c r="F188" s="11" t="s">
        <v>129</v>
      </c>
      <c r="G188" s="13">
        <v>0</v>
      </c>
    </row>
    <row r="189" spans="2:7" ht="23.25">
      <c r="B189" s="11" t="s">
        <v>76</v>
      </c>
      <c r="C189" s="11" t="s">
        <v>1</v>
      </c>
      <c r="D189" s="13">
        <v>0</v>
      </c>
      <c r="E189" s="11" t="s">
        <v>228</v>
      </c>
      <c r="F189" s="11" t="s">
        <v>129</v>
      </c>
      <c r="G189" s="13">
        <v>0</v>
      </c>
    </row>
    <row r="190" spans="2:7" ht="23.25">
      <c r="B190" s="11" t="s">
        <v>77</v>
      </c>
      <c r="C190" s="11" t="s">
        <v>1</v>
      </c>
      <c r="D190" s="13">
        <v>0</v>
      </c>
      <c r="E190" s="11" t="s">
        <v>229</v>
      </c>
      <c r="F190" s="11" t="s">
        <v>129</v>
      </c>
      <c r="G190" s="13">
        <v>0</v>
      </c>
    </row>
    <row r="191" spans="2:7" ht="23.25">
      <c r="B191" s="11" t="s">
        <v>78</v>
      </c>
      <c r="C191" s="11" t="s">
        <v>1</v>
      </c>
      <c r="D191" s="13">
        <v>0</v>
      </c>
      <c r="E191" s="11" t="s">
        <v>230</v>
      </c>
      <c r="F191" s="11" t="s">
        <v>129</v>
      </c>
      <c r="G191" s="13">
        <v>0</v>
      </c>
    </row>
    <row r="192" spans="2:7" ht="23.25">
      <c r="B192" s="11" t="s">
        <v>79</v>
      </c>
      <c r="C192" s="11" t="s">
        <v>1</v>
      </c>
      <c r="D192" s="13">
        <v>0</v>
      </c>
      <c r="E192" s="11" t="s">
        <v>231</v>
      </c>
      <c r="F192" s="11" t="s">
        <v>129</v>
      </c>
      <c r="G192" s="13">
        <v>0</v>
      </c>
    </row>
    <row r="193" spans="2:7" ht="23.25">
      <c r="B193" s="11" t="s">
        <v>80</v>
      </c>
      <c r="C193" s="11" t="s">
        <v>1</v>
      </c>
      <c r="D193" s="13">
        <v>1</v>
      </c>
      <c r="E193" s="11" t="s">
        <v>232</v>
      </c>
      <c r="F193" s="11" t="s">
        <v>129</v>
      </c>
      <c r="G193" s="13">
        <v>0</v>
      </c>
    </row>
    <row r="194" spans="2:7" ht="23.25">
      <c r="B194" s="11" t="s">
        <v>81</v>
      </c>
      <c r="C194" s="11" t="s">
        <v>1</v>
      </c>
      <c r="D194" s="13">
        <v>0</v>
      </c>
      <c r="E194" s="11" t="s">
        <v>233</v>
      </c>
      <c r="F194" s="11" t="s">
        <v>129</v>
      </c>
      <c r="G194" s="13">
        <v>0</v>
      </c>
    </row>
    <row r="195" spans="2:7" ht="23.25">
      <c r="B195" s="11" t="s">
        <v>82</v>
      </c>
      <c r="C195" s="11" t="s">
        <v>1</v>
      </c>
      <c r="D195" s="13">
        <v>0</v>
      </c>
      <c r="E195" s="11" t="s">
        <v>234</v>
      </c>
      <c r="F195" s="11" t="s">
        <v>129</v>
      </c>
      <c r="G195" s="13">
        <v>0</v>
      </c>
    </row>
    <row r="196" spans="2:7" ht="23.25">
      <c r="B196" s="11" t="s">
        <v>83</v>
      </c>
      <c r="C196" s="11" t="s">
        <v>1</v>
      </c>
      <c r="D196" s="13">
        <v>0</v>
      </c>
      <c r="E196" s="11" t="s">
        <v>235</v>
      </c>
      <c r="F196" s="11" t="s">
        <v>129</v>
      </c>
      <c r="G196" s="13">
        <v>0</v>
      </c>
    </row>
    <row r="197" spans="2:7" ht="23.25">
      <c r="B197" s="11" t="s">
        <v>84</v>
      </c>
      <c r="C197" s="11" t="s">
        <v>1</v>
      </c>
      <c r="D197" s="13">
        <v>0</v>
      </c>
      <c r="E197" s="11" t="s">
        <v>236</v>
      </c>
      <c r="F197" s="11" t="s">
        <v>129</v>
      </c>
      <c r="G197" s="13">
        <v>0</v>
      </c>
    </row>
    <row r="198" spans="2:7" ht="23.25">
      <c r="B198" s="11" t="s">
        <v>85</v>
      </c>
      <c r="C198" s="11" t="s">
        <v>1</v>
      </c>
      <c r="D198" s="13">
        <v>0.9999999999933389</v>
      </c>
      <c r="E198" s="11" t="s">
        <v>237</v>
      </c>
      <c r="F198" s="11" t="s">
        <v>129</v>
      </c>
      <c r="G198" s="13">
        <v>0</v>
      </c>
    </row>
    <row r="199" spans="2:7" ht="23.25">
      <c r="B199" s="11" t="s">
        <v>86</v>
      </c>
      <c r="C199" s="11" t="s">
        <v>1</v>
      </c>
      <c r="D199" s="13">
        <v>0</v>
      </c>
      <c r="E199" s="11" t="s">
        <v>238</v>
      </c>
      <c r="F199" s="11" t="s">
        <v>129</v>
      </c>
      <c r="G199" s="13">
        <v>0</v>
      </c>
    </row>
    <row r="200" spans="2:7" ht="23.25">
      <c r="B200" s="11" t="s">
        <v>87</v>
      </c>
      <c r="C200" s="11" t="s">
        <v>1</v>
      </c>
      <c r="D200" s="13">
        <v>0</v>
      </c>
      <c r="E200" s="11" t="s">
        <v>239</v>
      </c>
      <c r="F200" s="11" t="s">
        <v>129</v>
      </c>
      <c r="G200" s="13">
        <v>0</v>
      </c>
    </row>
    <row r="201" spans="2:7" ht="23.25">
      <c r="B201" s="11" t="s">
        <v>88</v>
      </c>
      <c r="C201" s="11" t="s">
        <v>1</v>
      </c>
      <c r="D201" s="13">
        <v>0</v>
      </c>
      <c r="E201" s="11" t="s">
        <v>240</v>
      </c>
      <c r="F201" s="11" t="s">
        <v>129</v>
      </c>
      <c r="G201" s="13">
        <v>0</v>
      </c>
    </row>
    <row r="202" spans="2:7" ht="23.25">
      <c r="B202" s="11" t="s">
        <v>89</v>
      </c>
      <c r="C202" s="11" t="s">
        <v>1</v>
      </c>
      <c r="D202" s="13">
        <v>1</v>
      </c>
      <c r="E202" s="11" t="s">
        <v>241</v>
      </c>
      <c r="F202" s="11" t="s">
        <v>129</v>
      </c>
      <c r="G202" s="13">
        <v>0</v>
      </c>
    </row>
    <row r="203" spans="2:7" ht="23.25">
      <c r="B203" s="11" t="s">
        <v>60</v>
      </c>
      <c r="C203" s="11" t="s">
        <v>1</v>
      </c>
      <c r="D203" s="13">
        <v>1</v>
      </c>
      <c r="E203" s="11" t="s">
        <v>242</v>
      </c>
      <c r="F203" s="11" t="s">
        <v>92</v>
      </c>
      <c r="G203" s="13">
        <v>1</v>
      </c>
    </row>
    <row r="204" spans="2:7" ht="23.25">
      <c r="B204" s="11" t="s">
        <v>61</v>
      </c>
      <c r="C204" s="11" t="s">
        <v>1</v>
      </c>
      <c r="D204" s="13">
        <v>0</v>
      </c>
      <c r="E204" s="11" t="s">
        <v>243</v>
      </c>
      <c r="F204" s="11" t="s">
        <v>129</v>
      </c>
      <c r="G204" s="13">
        <v>0</v>
      </c>
    </row>
    <row r="205" spans="2:7" ht="23.25">
      <c r="B205" s="11" t="s">
        <v>62</v>
      </c>
      <c r="C205" s="11" t="s">
        <v>1</v>
      </c>
      <c r="D205" s="13">
        <v>0</v>
      </c>
      <c r="E205" s="11" t="s">
        <v>244</v>
      </c>
      <c r="F205" s="11" t="s">
        <v>129</v>
      </c>
      <c r="G205" s="13">
        <v>0</v>
      </c>
    </row>
    <row r="206" spans="2:7" ht="23.25">
      <c r="B206" s="11" t="s">
        <v>63</v>
      </c>
      <c r="C206" s="11" t="s">
        <v>1</v>
      </c>
      <c r="D206" s="13">
        <v>0</v>
      </c>
      <c r="E206" s="11" t="s">
        <v>245</v>
      </c>
      <c r="F206" s="11" t="s">
        <v>129</v>
      </c>
      <c r="G206" s="13">
        <v>0</v>
      </c>
    </row>
    <row r="207" spans="2:7" ht="23.25">
      <c r="B207" s="11" t="s">
        <v>64</v>
      </c>
      <c r="C207" s="11" t="s">
        <v>1</v>
      </c>
      <c r="D207" s="13">
        <v>0</v>
      </c>
      <c r="E207" s="11" t="s">
        <v>246</v>
      </c>
      <c r="F207" s="11" t="s">
        <v>129</v>
      </c>
      <c r="G207" s="13">
        <v>0</v>
      </c>
    </row>
    <row r="208" spans="2:7" ht="23.25">
      <c r="B208" s="11" t="s">
        <v>65</v>
      </c>
      <c r="C208" s="11" t="s">
        <v>1</v>
      </c>
      <c r="D208" s="13">
        <v>0.9999999999933389</v>
      </c>
      <c r="E208" s="11" t="s">
        <v>247</v>
      </c>
      <c r="F208" s="11" t="s">
        <v>92</v>
      </c>
      <c r="G208" s="13">
        <v>0.9999999999933389</v>
      </c>
    </row>
    <row r="209" spans="2:7" ht="23.25">
      <c r="B209" s="11" t="s">
        <v>66</v>
      </c>
      <c r="C209" s="11" t="s">
        <v>1</v>
      </c>
      <c r="D209" s="13">
        <v>0</v>
      </c>
      <c r="E209" s="11" t="s">
        <v>248</v>
      </c>
      <c r="F209" s="11" t="s">
        <v>129</v>
      </c>
      <c r="G209" s="13">
        <v>0</v>
      </c>
    </row>
    <row r="210" spans="2:7" ht="23.25">
      <c r="B210" s="11" t="s">
        <v>67</v>
      </c>
      <c r="C210" s="11" t="s">
        <v>1</v>
      </c>
      <c r="D210" s="13">
        <v>0</v>
      </c>
      <c r="E210" s="11" t="s">
        <v>249</v>
      </c>
      <c r="F210" s="11" t="s">
        <v>129</v>
      </c>
      <c r="G210" s="13">
        <v>0</v>
      </c>
    </row>
    <row r="211" spans="2:7" ht="23.25">
      <c r="B211" s="11" t="s">
        <v>68</v>
      </c>
      <c r="C211" s="11" t="s">
        <v>1</v>
      </c>
      <c r="D211" s="13">
        <v>0</v>
      </c>
      <c r="E211" s="11" t="s">
        <v>250</v>
      </c>
      <c r="F211" s="11" t="s">
        <v>129</v>
      </c>
      <c r="G211" s="13">
        <v>0</v>
      </c>
    </row>
    <row r="212" spans="2:7" ht="23.25">
      <c r="B212" s="11" t="s">
        <v>69</v>
      </c>
      <c r="C212" s="11" t="s">
        <v>1</v>
      </c>
      <c r="D212" s="13">
        <v>0</v>
      </c>
      <c r="E212" s="11" t="s">
        <v>251</v>
      </c>
      <c r="F212" s="11" t="s">
        <v>129</v>
      </c>
      <c r="G212" s="13">
        <v>0</v>
      </c>
    </row>
    <row r="213" spans="2:7" ht="23.25">
      <c r="B213" s="11" t="s">
        <v>70</v>
      </c>
      <c r="C213" s="11" t="s">
        <v>1</v>
      </c>
      <c r="D213" s="13">
        <v>0.9999999999933389</v>
      </c>
      <c r="E213" s="11" t="s">
        <v>252</v>
      </c>
      <c r="F213" s="11" t="s">
        <v>92</v>
      </c>
      <c r="G213" s="13">
        <v>0.9999999999933389</v>
      </c>
    </row>
    <row r="214" spans="2:7" ht="23.25">
      <c r="B214" s="11" t="s">
        <v>71</v>
      </c>
      <c r="C214" s="11" t="s">
        <v>1</v>
      </c>
      <c r="D214" s="13">
        <v>0</v>
      </c>
      <c r="E214" s="11" t="s">
        <v>253</v>
      </c>
      <c r="F214" s="11" t="s">
        <v>129</v>
      </c>
      <c r="G214" s="13">
        <v>0</v>
      </c>
    </row>
    <row r="215" spans="2:7" ht="23.25">
      <c r="B215" s="11" t="s">
        <v>72</v>
      </c>
      <c r="C215" s="11" t="s">
        <v>1</v>
      </c>
      <c r="D215" s="13">
        <v>0</v>
      </c>
      <c r="E215" s="11" t="s">
        <v>254</v>
      </c>
      <c r="F215" s="11" t="s">
        <v>129</v>
      </c>
      <c r="G215" s="13">
        <v>0</v>
      </c>
    </row>
    <row r="216" spans="2:7" ht="23.25">
      <c r="B216" s="11" t="s">
        <v>73</v>
      </c>
      <c r="C216" s="11" t="s">
        <v>1</v>
      </c>
      <c r="D216" s="13">
        <v>0</v>
      </c>
      <c r="E216" s="11" t="s">
        <v>255</v>
      </c>
      <c r="F216" s="11" t="s">
        <v>129</v>
      </c>
      <c r="G216" s="13">
        <v>0</v>
      </c>
    </row>
    <row r="217" spans="2:7" ht="23.25">
      <c r="B217" s="11" t="s">
        <v>74</v>
      </c>
      <c r="C217" s="11" t="s">
        <v>1</v>
      </c>
      <c r="D217" s="13">
        <v>0</v>
      </c>
      <c r="E217" s="11" t="s">
        <v>256</v>
      </c>
      <c r="F217" s="11" t="s">
        <v>129</v>
      </c>
      <c r="G217" s="13">
        <v>0</v>
      </c>
    </row>
    <row r="218" spans="2:7" ht="23.25">
      <c r="B218" s="11" t="s">
        <v>75</v>
      </c>
      <c r="C218" s="11" t="s">
        <v>1</v>
      </c>
      <c r="D218" s="13">
        <v>1</v>
      </c>
      <c r="E218" s="11" t="s">
        <v>257</v>
      </c>
      <c r="F218" s="11" t="s">
        <v>92</v>
      </c>
      <c r="G218" s="13">
        <v>1</v>
      </c>
    </row>
    <row r="219" spans="2:7" ht="23.25">
      <c r="B219" s="11" t="s">
        <v>76</v>
      </c>
      <c r="C219" s="11" t="s">
        <v>1</v>
      </c>
      <c r="D219" s="13">
        <v>0</v>
      </c>
      <c r="E219" s="11" t="s">
        <v>258</v>
      </c>
      <c r="F219" s="11" t="s">
        <v>129</v>
      </c>
      <c r="G219" s="13">
        <v>0</v>
      </c>
    </row>
    <row r="220" spans="2:7" ht="23.25">
      <c r="B220" s="11" t="s">
        <v>77</v>
      </c>
      <c r="C220" s="11" t="s">
        <v>1</v>
      </c>
      <c r="D220" s="13">
        <v>0</v>
      </c>
      <c r="E220" s="11" t="s">
        <v>259</v>
      </c>
      <c r="F220" s="11" t="s">
        <v>129</v>
      </c>
      <c r="G220" s="13">
        <v>0</v>
      </c>
    </row>
    <row r="221" spans="2:7" ht="23.25">
      <c r="B221" s="11" t="s">
        <v>78</v>
      </c>
      <c r="C221" s="11" t="s">
        <v>1</v>
      </c>
      <c r="D221" s="13">
        <v>0</v>
      </c>
      <c r="E221" s="11" t="s">
        <v>260</v>
      </c>
      <c r="F221" s="11" t="s">
        <v>129</v>
      </c>
      <c r="G221" s="13">
        <v>0</v>
      </c>
    </row>
    <row r="222" spans="2:7" ht="23.25">
      <c r="B222" s="11" t="s">
        <v>79</v>
      </c>
      <c r="C222" s="11" t="s">
        <v>1</v>
      </c>
      <c r="D222" s="13">
        <v>0</v>
      </c>
      <c r="E222" s="11" t="s">
        <v>261</v>
      </c>
      <c r="F222" s="11" t="s">
        <v>129</v>
      </c>
      <c r="G222" s="13">
        <v>0</v>
      </c>
    </row>
    <row r="223" spans="2:7" ht="23.25">
      <c r="B223" s="11" t="s">
        <v>80</v>
      </c>
      <c r="C223" s="11" t="s">
        <v>1</v>
      </c>
      <c r="D223" s="13">
        <v>1</v>
      </c>
      <c r="E223" s="11" t="s">
        <v>262</v>
      </c>
      <c r="F223" s="11" t="s">
        <v>92</v>
      </c>
      <c r="G223" s="13">
        <v>1</v>
      </c>
    </row>
    <row r="224" spans="2:7" ht="23.25">
      <c r="B224" s="11" t="s">
        <v>81</v>
      </c>
      <c r="C224" s="11" t="s">
        <v>1</v>
      </c>
      <c r="D224" s="13">
        <v>0</v>
      </c>
      <c r="E224" s="11" t="s">
        <v>263</v>
      </c>
      <c r="F224" s="11" t="s">
        <v>129</v>
      </c>
      <c r="G224" s="13">
        <v>0</v>
      </c>
    </row>
    <row r="225" spans="2:7" ht="23.25">
      <c r="B225" s="11" t="s">
        <v>82</v>
      </c>
      <c r="C225" s="11" t="s">
        <v>1</v>
      </c>
      <c r="D225" s="13">
        <v>0</v>
      </c>
      <c r="E225" s="11" t="s">
        <v>264</v>
      </c>
      <c r="F225" s="11" t="s">
        <v>129</v>
      </c>
      <c r="G225" s="13">
        <v>0</v>
      </c>
    </row>
    <row r="226" spans="2:7" ht="23.25">
      <c r="B226" s="11" t="s">
        <v>83</v>
      </c>
      <c r="C226" s="11" t="s">
        <v>1</v>
      </c>
      <c r="D226" s="13">
        <v>0</v>
      </c>
      <c r="E226" s="11" t="s">
        <v>265</v>
      </c>
      <c r="F226" s="11" t="s">
        <v>129</v>
      </c>
      <c r="G226" s="13">
        <v>0</v>
      </c>
    </row>
    <row r="227" spans="2:7" ht="23.25">
      <c r="B227" s="11" t="s">
        <v>84</v>
      </c>
      <c r="C227" s="11" t="s">
        <v>1</v>
      </c>
      <c r="D227" s="13">
        <v>0</v>
      </c>
      <c r="E227" s="11" t="s">
        <v>266</v>
      </c>
      <c r="F227" s="11" t="s">
        <v>129</v>
      </c>
      <c r="G227" s="13">
        <v>0</v>
      </c>
    </row>
    <row r="228" spans="2:7" ht="23.25">
      <c r="B228" s="11" t="s">
        <v>85</v>
      </c>
      <c r="C228" s="11" t="s">
        <v>1</v>
      </c>
      <c r="D228" s="13">
        <v>0.9999999999933389</v>
      </c>
      <c r="E228" s="11" t="s">
        <v>267</v>
      </c>
      <c r="F228" s="11" t="s">
        <v>92</v>
      </c>
      <c r="G228" s="13">
        <v>0.9999999999933389</v>
      </c>
    </row>
    <row r="229" spans="2:7" ht="23.25">
      <c r="B229" s="11" t="s">
        <v>86</v>
      </c>
      <c r="C229" s="11" t="s">
        <v>1</v>
      </c>
      <c r="D229" s="13">
        <v>0</v>
      </c>
      <c r="E229" s="11" t="s">
        <v>268</v>
      </c>
      <c r="F229" s="11" t="s">
        <v>129</v>
      </c>
      <c r="G229" s="13">
        <v>0</v>
      </c>
    </row>
    <row r="230" spans="2:7" ht="23.25">
      <c r="B230" s="11" t="s">
        <v>87</v>
      </c>
      <c r="C230" s="11" t="s">
        <v>1</v>
      </c>
      <c r="D230" s="13">
        <v>0</v>
      </c>
      <c r="E230" s="11" t="s">
        <v>269</v>
      </c>
      <c r="F230" s="11" t="s">
        <v>129</v>
      </c>
      <c r="G230" s="13">
        <v>0</v>
      </c>
    </row>
    <row r="231" spans="2:7" ht="23.25">
      <c r="B231" s="11" t="s">
        <v>88</v>
      </c>
      <c r="C231" s="11" t="s">
        <v>1</v>
      </c>
      <c r="D231" s="13">
        <v>0</v>
      </c>
      <c r="E231" s="11" t="s">
        <v>270</v>
      </c>
      <c r="F231" s="11" t="s">
        <v>129</v>
      </c>
      <c r="G231" s="13">
        <v>0</v>
      </c>
    </row>
    <row r="232" spans="2:7" ht="24" thickBot="1">
      <c r="B232" s="9" t="s">
        <v>89</v>
      </c>
      <c r="C232" s="9" t="s">
        <v>1</v>
      </c>
      <c r="D232" s="12">
        <v>1</v>
      </c>
      <c r="E232" s="9" t="s">
        <v>271</v>
      </c>
      <c r="F232" s="9" t="s">
        <v>92</v>
      </c>
      <c r="G232" s="12">
        <v>1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44"/>
  <sheetViews>
    <sheetView showGridLines="0" tabSelected="1" workbookViewId="0" topLeftCell="A1">
      <selection activeCell="A1" sqref="A1"/>
    </sheetView>
  </sheetViews>
  <sheetFormatPr defaultColWidth="9.140625" defaultRowHeight="23.25"/>
  <cols>
    <col min="1" max="1" width="10.140625" style="1" bestFit="1" customWidth="1"/>
    <col min="2" max="3" width="8.421875" style="1" customWidth="1"/>
    <col min="4" max="4" width="9.28125" style="1" bestFit="1" customWidth="1"/>
    <col min="5" max="5" width="0.71875" style="0" customWidth="1"/>
    <col min="8" max="8" width="12.00390625" style="0" customWidth="1"/>
    <col min="9" max="10" width="0.85546875" style="0" customWidth="1"/>
    <col min="11" max="11" width="10.421875" style="0" customWidth="1"/>
    <col min="12" max="13" width="8.7109375" style="0" customWidth="1"/>
    <col min="15" max="15" width="0.5625" style="0" customWidth="1"/>
    <col min="18" max="18" width="12.00390625" style="0" customWidth="1"/>
    <col min="19" max="19" width="2.57421875" style="0" customWidth="1"/>
    <col min="20" max="20" width="12.28125" style="1" customWidth="1"/>
    <col min="21" max="21" width="12.28125" style="0" customWidth="1"/>
    <col min="22" max="22" width="13.28125" style="0" customWidth="1"/>
    <col min="23" max="23" width="12.28125" style="0" customWidth="1"/>
    <col min="24" max="24" width="13.57421875" style="1" bestFit="1" customWidth="1"/>
  </cols>
  <sheetData>
    <row r="2" spans="1:14" ht="19.5" customHeight="1">
      <c r="A2" s="8" t="s">
        <v>8</v>
      </c>
      <c r="K2" s="8" t="s">
        <v>9</v>
      </c>
      <c r="L2" s="1"/>
      <c r="M2" s="1"/>
      <c r="N2" s="1"/>
    </row>
    <row r="3" spans="11:14" ht="19.5" customHeight="1">
      <c r="K3" s="1"/>
      <c r="L3" s="1"/>
      <c r="M3" s="1"/>
      <c r="N3" s="1"/>
    </row>
    <row r="4" spans="1:14" ht="19.5" customHeight="1">
      <c r="A4" s="5" t="s">
        <v>0</v>
      </c>
      <c r="B4" s="34" t="s">
        <v>2</v>
      </c>
      <c r="C4" s="34" t="s">
        <v>3</v>
      </c>
      <c r="D4" s="34" t="s">
        <v>4</v>
      </c>
      <c r="K4" s="5" t="s">
        <v>0</v>
      </c>
      <c r="L4" s="34" t="s">
        <v>2</v>
      </c>
      <c r="M4" s="34" t="s">
        <v>3</v>
      </c>
      <c r="N4" s="34" t="s">
        <v>4</v>
      </c>
    </row>
    <row r="5" spans="1:24" ht="19.5" customHeight="1">
      <c r="A5" s="5" t="s">
        <v>1</v>
      </c>
      <c r="B5" s="35"/>
      <c r="C5" s="35"/>
      <c r="D5" s="35"/>
      <c r="F5" s="7" t="s">
        <v>5</v>
      </c>
      <c r="G5" s="7" t="s">
        <v>6</v>
      </c>
      <c r="H5" s="7" t="s">
        <v>7</v>
      </c>
      <c r="K5" s="5" t="s">
        <v>1</v>
      </c>
      <c r="L5" s="35"/>
      <c r="M5" s="35"/>
      <c r="N5" s="35"/>
      <c r="P5" s="7" t="s">
        <v>5</v>
      </c>
      <c r="Q5" s="7" t="s">
        <v>6</v>
      </c>
      <c r="R5" s="7" t="s">
        <v>7</v>
      </c>
      <c r="T5" s="7" t="s">
        <v>5</v>
      </c>
      <c r="U5" s="7" t="s">
        <v>10</v>
      </c>
      <c r="V5" s="7" t="s">
        <v>11</v>
      </c>
      <c r="W5" s="7" t="s">
        <v>12</v>
      </c>
      <c r="X5" s="7" t="s">
        <v>275</v>
      </c>
    </row>
    <row r="6" spans="1:24" ht="19.5" customHeight="1">
      <c r="A6" s="14">
        <v>1</v>
      </c>
      <c r="B6" s="4">
        <v>0</v>
      </c>
      <c r="C6" s="4">
        <v>1</v>
      </c>
      <c r="D6" s="4">
        <v>300</v>
      </c>
      <c r="F6" s="7">
        <v>0</v>
      </c>
      <c r="G6" s="15">
        <f aca="true" t="shared" si="0" ref="G6:G14">+SUMIF($C$6:$C$35,F6,$A$6:$A$35)-SUMIF($B$6:$B$35,F6,$A$6:$A$35)</f>
        <v>-1</v>
      </c>
      <c r="H6" s="7">
        <v>-1</v>
      </c>
      <c r="K6" s="15">
        <v>1.4432899246211456E-15</v>
      </c>
      <c r="L6" s="4">
        <v>0</v>
      </c>
      <c r="M6" s="4">
        <v>1</v>
      </c>
      <c r="N6" s="6">
        <v>300</v>
      </c>
      <c r="P6" s="7">
        <v>0</v>
      </c>
      <c r="Q6" s="15">
        <f aca="true" t="shared" si="1" ref="Q6:Q14">+SUMIF($M$6:$M$38,P6,$K$6:$K$38)-SUMIF($L$6:$L$38,P6,$K$6:$K$38)</f>
        <v>-0.9999999999999999</v>
      </c>
      <c r="R6" s="7">
        <v>-1</v>
      </c>
      <c r="T6" s="2">
        <v>0</v>
      </c>
      <c r="U6" s="15">
        <f>SUMIF($C$6:$C$35,T6,$A$6:$A$35)</f>
        <v>0</v>
      </c>
      <c r="V6" s="15">
        <f>SUMIF($M$6:$M$38,T6,$K$6:$K$38)</f>
        <v>0</v>
      </c>
      <c r="W6" s="2">
        <f>SUMIF($C$6:$C$35,T6,$A$6:$A$35)+SUMIF($M$6:$M$38,T6,$K$6:$K$38)</f>
        <v>0</v>
      </c>
      <c r="X6" s="2">
        <v>0</v>
      </c>
    </row>
    <row r="7" spans="1:24" ht="19.5" customHeight="1">
      <c r="A7" s="14">
        <v>0</v>
      </c>
      <c r="B7" s="2">
        <v>0</v>
      </c>
      <c r="C7" s="2">
        <v>2</v>
      </c>
      <c r="D7" s="2">
        <v>1000</v>
      </c>
      <c r="F7" s="7">
        <v>1</v>
      </c>
      <c r="G7" s="15">
        <f t="shared" si="0"/>
        <v>0</v>
      </c>
      <c r="H7" s="7">
        <v>0</v>
      </c>
      <c r="K7" s="15">
        <v>0.9999999999999983</v>
      </c>
      <c r="L7" s="2">
        <v>0</v>
      </c>
      <c r="M7" s="2">
        <v>2</v>
      </c>
      <c r="N7" s="6">
        <v>550</v>
      </c>
      <c r="P7" s="7">
        <v>1</v>
      </c>
      <c r="Q7" s="15">
        <f t="shared" si="1"/>
        <v>0</v>
      </c>
      <c r="R7" s="7">
        <v>0</v>
      </c>
      <c r="T7" s="2">
        <v>1</v>
      </c>
      <c r="U7" s="15">
        <f>SUMIF($C$6:$C$35,T7,$A$6:$A$35)</f>
        <v>1</v>
      </c>
      <c r="V7" s="15">
        <f aca="true" t="shared" si="2" ref="V7:V13">SUMIF($M$6:$M$38,T7,$K$6:$K$38)</f>
        <v>1.4432899246211456E-15</v>
      </c>
      <c r="W7" s="2">
        <f aca="true" t="shared" si="3" ref="W7:W14">SUMIF($C$6:$C$35,T7,$A$6:$A$35)+SUMIF($M$6:$M$38,T7,$K$6:$K$38)</f>
        <v>1.0000000000000013</v>
      </c>
      <c r="X7" s="2">
        <v>1</v>
      </c>
    </row>
    <row r="8" spans="1:24" ht="19.5" customHeight="1">
      <c r="A8" s="14">
        <v>0</v>
      </c>
      <c r="B8" s="2">
        <v>0</v>
      </c>
      <c r="C8" s="2">
        <v>3</v>
      </c>
      <c r="D8" s="2">
        <v>1900</v>
      </c>
      <c r="F8" s="7">
        <v>2</v>
      </c>
      <c r="G8" s="15">
        <f t="shared" si="0"/>
        <v>-3.3306690738754696E-16</v>
      </c>
      <c r="H8" s="7">
        <v>0</v>
      </c>
      <c r="K8" s="15">
        <v>0</v>
      </c>
      <c r="L8" s="2">
        <v>0</v>
      </c>
      <c r="M8" s="2">
        <v>3</v>
      </c>
      <c r="N8" s="6">
        <v>950</v>
      </c>
      <c r="P8" s="7">
        <v>2</v>
      </c>
      <c r="Q8" s="15">
        <f t="shared" si="1"/>
        <v>0</v>
      </c>
      <c r="R8" s="7">
        <v>0</v>
      </c>
      <c r="T8" s="2">
        <v>2</v>
      </c>
      <c r="U8" s="15">
        <f aca="true" t="shared" si="4" ref="U8:U14">SUMIF($C$6:$C$35,T8,$A$6:$A$35)</f>
        <v>1.554312049562737E-15</v>
      </c>
      <c r="V8" s="15">
        <f t="shared" si="2"/>
        <v>0.9999999999999983</v>
      </c>
      <c r="W8" s="2">
        <f t="shared" si="3"/>
        <v>0.9999999999999999</v>
      </c>
      <c r="X8" s="2">
        <v>1</v>
      </c>
    </row>
    <row r="9" spans="1:24" ht="19.5" customHeight="1">
      <c r="A9" s="14">
        <v>0</v>
      </c>
      <c r="B9" s="2">
        <v>0</v>
      </c>
      <c r="C9" s="2">
        <v>4</v>
      </c>
      <c r="D9" s="2">
        <v>2850</v>
      </c>
      <c r="F9" s="7">
        <v>3</v>
      </c>
      <c r="G9" s="15">
        <f t="shared" si="0"/>
        <v>0</v>
      </c>
      <c r="H9" s="7">
        <v>0</v>
      </c>
      <c r="K9" s="15">
        <v>1.1102229133778997E-16</v>
      </c>
      <c r="L9" s="4">
        <v>0</v>
      </c>
      <c r="M9" s="2">
        <v>4</v>
      </c>
      <c r="N9" s="6">
        <v>1250</v>
      </c>
      <c r="P9" s="7">
        <v>3</v>
      </c>
      <c r="Q9" s="15">
        <f t="shared" si="1"/>
        <v>0</v>
      </c>
      <c r="R9" s="7">
        <v>0</v>
      </c>
      <c r="T9" s="2">
        <v>3</v>
      </c>
      <c r="U9" s="15">
        <f t="shared" si="4"/>
        <v>1</v>
      </c>
      <c r="V9" s="15">
        <f t="shared" si="2"/>
        <v>2.218537363402802E-22</v>
      </c>
      <c r="W9" s="2">
        <f t="shared" si="3"/>
        <v>1</v>
      </c>
      <c r="X9" s="2">
        <v>1</v>
      </c>
    </row>
    <row r="10" spans="1:24" ht="19.5" customHeight="1">
      <c r="A10" s="14">
        <v>0</v>
      </c>
      <c r="B10" s="2">
        <v>0</v>
      </c>
      <c r="C10" s="2">
        <v>5</v>
      </c>
      <c r="D10" s="2">
        <v>3750</v>
      </c>
      <c r="F10" s="7">
        <v>4</v>
      </c>
      <c r="G10" s="15">
        <f t="shared" si="0"/>
        <v>0</v>
      </c>
      <c r="H10" s="7">
        <v>0</v>
      </c>
      <c r="K10" s="15">
        <v>0</v>
      </c>
      <c r="L10" s="2">
        <v>0</v>
      </c>
      <c r="M10" s="2">
        <v>5</v>
      </c>
      <c r="N10" s="6">
        <v>1525</v>
      </c>
      <c r="P10" s="7">
        <v>4</v>
      </c>
      <c r="Q10" s="15">
        <f t="shared" si="1"/>
        <v>3.9541652874203217E-29</v>
      </c>
      <c r="R10" s="7">
        <v>0</v>
      </c>
      <c r="T10" s="2">
        <v>4</v>
      </c>
      <c r="U10" s="15">
        <f t="shared" si="4"/>
        <v>1</v>
      </c>
      <c r="V10" s="15">
        <f t="shared" si="2"/>
        <v>1.1102229133778997E-16</v>
      </c>
      <c r="W10" s="2">
        <f t="shared" si="3"/>
        <v>1</v>
      </c>
      <c r="X10" s="2">
        <v>1</v>
      </c>
    </row>
    <row r="11" spans="1:24" ht="19.5" customHeight="1">
      <c r="A11" s="14">
        <v>1.554312049562737E-15</v>
      </c>
      <c r="B11" s="2">
        <v>1</v>
      </c>
      <c r="C11" s="2">
        <v>2</v>
      </c>
      <c r="D11" s="2">
        <v>300</v>
      </c>
      <c r="F11" s="7">
        <v>5</v>
      </c>
      <c r="G11" s="15">
        <f t="shared" si="0"/>
        <v>0</v>
      </c>
      <c r="H11" s="7">
        <v>0</v>
      </c>
      <c r="K11" s="15">
        <v>0</v>
      </c>
      <c r="L11" s="2">
        <v>0</v>
      </c>
      <c r="M11" s="2">
        <v>6</v>
      </c>
      <c r="N11" s="6">
        <v>1850</v>
      </c>
      <c r="P11" s="7">
        <v>5</v>
      </c>
      <c r="Q11" s="15">
        <f t="shared" si="1"/>
        <v>0</v>
      </c>
      <c r="R11" s="7">
        <v>0</v>
      </c>
      <c r="T11" s="2">
        <v>5</v>
      </c>
      <c r="U11" s="15">
        <f t="shared" si="4"/>
        <v>1</v>
      </c>
      <c r="V11" s="15">
        <f t="shared" si="2"/>
        <v>0</v>
      </c>
      <c r="W11" s="2">
        <f t="shared" si="3"/>
        <v>1</v>
      </c>
      <c r="X11" s="2">
        <v>1</v>
      </c>
    </row>
    <row r="12" spans="1:24" ht="19.5" customHeight="1">
      <c r="A12" s="14">
        <v>0.9999999999999982</v>
      </c>
      <c r="B12" s="2">
        <v>1</v>
      </c>
      <c r="C12" s="2">
        <v>3</v>
      </c>
      <c r="D12" s="2">
        <v>1000</v>
      </c>
      <c r="F12" s="7">
        <v>6</v>
      </c>
      <c r="G12" s="15">
        <f t="shared" si="0"/>
        <v>0</v>
      </c>
      <c r="H12" s="7">
        <v>0</v>
      </c>
      <c r="K12" s="15">
        <v>0</v>
      </c>
      <c r="L12" s="2">
        <v>1</v>
      </c>
      <c r="M12" s="2">
        <v>2</v>
      </c>
      <c r="N12" s="6">
        <v>300</v>
      </c>
      <c r="P12" s="7">
        <v>6</v>
      </c>
      <c r="Q12" s="15">
        <f t="shared" si="1"/>
        <v>0</v>
      </c>
      <c r="R12" s="7">
        <v>0</v>
      </c>
      <c r="T12" s="2">
        <v>6</v>
      </c>
      <c r="U12" s="15">
        <f t="shared" si="4"/>
        <v>0.9999999999999988</v>
      </c>
      <c r="V12" s="15">
        <f t="shared" si="2"/>
        <v>1.4432897027674093E-15</v>
      </c>
      <c r="W12" s="2">
        <f t="shared" si="3"/>
        <v>1.0000000000000002</v>
      </c>
      <c r="X12" s="2">
        <v>1</v>
      </c>
    </row>
    <row r="13" spans="1:24" ht="19.5" customHeight="1">
      <c r="A13" s="14">
        <v>0</v>
      </c>
      <c r="B13" s="2">
        <v>1</v>
      </c>
      <c r="C13" s="2">
        <v>4</v>
      </c>
      <c r="D13" s="2">
        <v>1900</v>
      </c>
      <c r="F13" s="7">
        <v>7</v>
      </c>
      <c r="G13" s="15">
        <f t="shared" si="0"/>
        <v>0</v>
      </c>
      <c r="H13" s="7">
        <v>0</v>
      </c>
      <c r="K13" s="15">
        <v>2.218537363402802E-22</v>
      </c>
      <c r="L13" s="2">
        <v>1</v>
      </c>
      <c r="M13" s="2">
        <v>3</v>
      </c>
      <c r="N13" s="6">
        <v>550</v>
      </c>
      <c r="P13" s="7">
        <v>7</v>
      </c>
      <c r="Q13" s="15">
        <f t="shared" si="1"/>
        <v>0</v>
      </c>
      <c r="R13" s="7">
        <v>0</v>
      </c>
      <c r="T13" s="2">
        <v>7</v>
      </c>
      <c r="U13" s="15">
        <f t="shared" si="4"/>
        <v>1</v>
      </c>
      <c r="V13" s="15">
        <f t="shared" si="2"/>
        <v>0</v>
      </c>
      <c r="W13" s="2">
        <f t="shared" si="3"/>
        <v>1</v>
      </c>
      <c r="X13" s="2">
        <v>1</v>
      </c>
    </row>
    <row r="14" spans="1:24" ht="19.5" customHeight="1">
      <c r="A14" s="14">
        <v>0</v>
      </c>
      <c r="B14" s="2">
        <v>1</v>
      </c>
      <c r="C14" s="2">
        <v>5</v>
      </c>
      <c r="D14" s="2">
        <v>2850</v>
      </c>
      <c r="F14" s="7">
        <v>8</v>
      </c>
      <c r="G14" s="15">
        <f t="shared" si="0"/>
        <v>1</v>
      </c>
      <c r="H14" s="7">
        <v>1</v>
      </c>
      <c r="K14" s="15">
        <v>0</v>
      </c>
      <c r="L14" s="2">
        <v>1</v>
      </c>
      <c r="M14" s="2">
        <v>4</v>
      </c>
      <c r="N14" s="6">
        <v>950</v>
      </c>
      <c r="P14" s="7">
        <v>8</v>
      </c>
      <c r="Q14" s="15">
        <f t="shared" si="1"/>
        <v>0.9999999999999999</v>
      </c>
      <c r="R14" s="7">
        <v>1</v>
      </c>
      <c r="T14" s="2">
        <v>8</v>
      </c>
      <c r="U14" s="15">
        <f t="shared" si="4"/>
        <v>1</v>
      </c>
      <c r="V14" s="15">
        <f>SUMIF($M$6:$M$38,T14,$K$6:$K$38)</f>
        <v>0.9999999999999999</v>
      </c>
      <c r="W14" s="2">
        <f t="shared" si="3"/>
        <v>2</v>
      </c>
      <c r="X14" s="2">
        <v>2</v>
      </c>
    </row>
    <row r="15" spans="1:21" ht="19.5" customHeight="1">
      <c r="A15" s="14">
        <v>0</v>
      </c>
      <c r="B15" s="2">
        <v>1</v>
      </c>
      <c r="C15" s="2">
        <v>6</v>
      </c>
      <c r="D15" s="2">
        <v>3750</v>
      </c>
      <c r="K15" s="15">
        <v>0</v>
      </c>
      <c r="L15" s="2">
        <v>1</v>
      </c>
      <c r="M15" s="2">
        <v>5</v>
      </c>
      <c r="N15" s="6">
        <v>1250</v>
      </c>
      <c r="T15" s="1" t="s">
        <v>274</v>
      </c>
      <c r="U15" s="5" t="s">
        <v>0</v>
      </c>
    </row>
    <row r="16" spans="1:21" ht="19.5" customHeight="1">
      <c r="A16" s="14">
        <v>1.887378956950284E-15</v>
      </c>
      <c r="B16" s="2">
        <v>2</v>
      </c>
      <c r="C16" s="2">
        <v>3</v>
      </c>
      <c r="D16" s="2">
        <v>300</v>
      </c>
      <c r="K16" s="15">
        <v>1.4432897027674093E-15</v>
      </c>
      <c r="L16" s="2">
        <v>1</v>
      </c>
      <c r="M16" s="2">
        <v>6</v>
      </c>
      <c r="N16" s="6">
        <v>1525</v>
      </c>
      <c r="U16" s="5" t="s">
        <v>1</v>
      </c>
    </row>
    <row r="17" spans="1:18" ht="19.5" customHeight="1">
      <c r="A17" s="14">
        <v>0</v>
      </c>
      <c r="B17" s="2">
        <v>2</v>
      </c>
      <c r="C17" s="2">
        <v>4</v>
      </c>
      <c r="D17" s="2">
        <v>1000</v>
      </c>
      <c r="K17" s="15">
        <v>0</v>
      </c>
      <c r="L17" s="2">
        <v>1</v>
      </c>
      <c r="M17" s="2">
        <v>7</v>
      </c>
      <c r="N17" s="6">
        <v>1850</v>
      </c>
      <c r="P17" s="3"/>
      <c r="Q17" s="3"/>
      <c r="R17" s="3"/>
    </row>
    <row r="18" spans="1:23" ht="19.5" customHeight="1">
      <c r="A18" s="14">
        <v>0</v>
      </c>
      <c r="B18" s="2">
        <v>2</v>
      </c>
      <c r="C18" s="2">
        <v>5</v>
      </c>
      <c r="D18" s="2">
        <v>1900</v>
      </c>
      <c r="K18" s="15">
        <v>0</v>
      </c>
      <c r="L18" s="2">
        <v>2</v>
      </c>
      <c r="M18" s="2">
        <v>3</v>
      </c>
      <c r="N18" s="6">
        <v>300</v>
      </c>
      <c r="P18" s="3"/>
      <c r="Q18" s="3"/>
      <c r="R18" s="3"/>
      <c r="T18" s="8"/>
      <c r="U18" s="16" t="s">
        <v>277</v>
      </c>
      <c r="W18" s="17">
        <f>SUMPRODUCT(N6:N38,K6:K38)+SUMPRODUCT(D6:D35,A6:A35)</f>
        <v>5199.999999999999</v>
      </c>
    </row>
    <row r="19" spans="1:18" ht="19.5" customHeight="1">
      <c r="A19" s="14">
        <v>0</v>
      </c>
      <c r="B19" s="2">
        <v>2</v>
      </c>
      <c r="C19" s="2">
        <v>6</v>
      </c>
      <c r="D19" s="2">
        <v>2850</v>
      </c>
      <c r="K19" s="15">
        <v>0</v>
      </c>
      <c r="L19" s="2">
        <v>2</v>
      </c>
      <c r="M19" s="2">
        <v>4</v>
      </c>
      <c r="N19" s="6">
        <v>550</v>
      </c>
      <c r="P19" s="3"/>
      <c r="Q19" s="3"/>
      <c r="R19" s="3"/>
    </row>
    <row r="20" spans="1:14" ht="19.5" customHeight="1" thickBot="1">
      <c r="A20" s="14">
        <v>0</v>
      </c>
      <c r="B20" s="2">
        <v>2</v>
      </c>
      <c r="C20" s="2">
        <v>7</v>
      </c>
      <c r="D20" s="2">
        <v>3750</v>
      </c>
      <c r="K20" s="15">
        <v>0</v>
      </c>
      <c r="L20" s="2">
        <v>2</v>
      </c>
      <c r="M20" s="2">
        <v>5</v>
      </c>
      <c r="N20" s="6">
        <v>950</v>
      </c>
    </row>
    <row r="21" spans="1:24" ht="19.5" customHeight="1">
      <c r="A21" s="14">
        <v>1</v>
      </c>
      <c r="B21" s="2">
        <v>3</v>
      </c>
      <c r="C21" s="2">
        <v>4</v>
      </c>
      <c r="D21" s="2">
        <v>300</v>
      </c>
      <c r="K21" s="15">
        <v>0</v>
      </c>
      <c r="L21" s="2">
        <v>2</v>
      </c>
      <c r="M21" s="2">
        <v>6</v>
      </c>
      <c r="N21" s="6">
        <v>1250</v>
      </c>
      <c r="R21" s="33" t="s">
        <v>276</v>
      </c>
      <c r="S21" s="18"/>
      <c r="T21" s="19"/>
      <c r="U21" s="18"/>
      <c r="V21" s="18"/>
      <c r="W21" s="18"/>
      <c r="X21" s="20"/>
    </row>
    <row r="22" spans="1:24" ht="19.5" customHeight="1">
      <c r="A22" s="14">
        <v>0</v>
      </c>
      <c r="B22" s="2">
        <v>3</v>
      </c>
      <c r="C22" s="2">
        <v>5</v>
      </c>
      <c r="D22" s="2">
        <v>1000</v>
      </c>
      <c r="K22" s="15">
        <v>0</v>
      </c>
      <c r="L22" s="2">
        <v>2</v>
      </c>
      <c r="M22" s="2">
        <v>7</v>
      </c>
      <c r="N22" s="6">
        <v>1525</v>
      </c>
      <c r="R22" s="21"/>
      <c r="S22" s="22"/>
      <c r="T22" s="23"/>
      <c r="U22" s="22"/>
      <c r="V22" s="22"/>
      <c r="W22" s="22"/>
      <c r="X22" s="24"/>
    </row>
    <row r="23" spans="1:24" ht="19.5" customHeight="1">
      <c r="A23" s="14">
        <v>0</v>
      </c>
      <c r="B23" s="2">
        <v>3</v>
      </c>
      <c r="C23" s="2">
        <v>6</v>
      </c>
      <c r="D23" s="2">
        <v>1900</v>
      </c>
      <c r="K23" s="15">
        <v>0.9999999999999983</v>
      </c>
      <c r="L23" s="2">
        <v>2</v>
      </c>
      <c r="M23" s="2">
        <v>8</v>
      </c>
      <c r="N23" s="6">
        <v>1850</v>
      </c>
      <c r="R23" s="21"/>
      <c r="S23" s="22"/>
      <c r="T23" s="23"/>
      <c r="U23" s="22"/>
      <c r="V23" s="22"/>
      <c r="W23" s="22"/>
      <c r="X23" s="24"/>
    </row>
    <row r="24" spans="1:24" ht="19.5" customHeight="1">
      <c r="A24" s="14">
        <v>0</v>
      </c>
      <c r="B24" s="2">
        <v>3</v>
      </c>
      <c r="C24" s="2">
        <v>7</v>
      </c>
      <c r="D24" s="2">
        <v>2850</v>
      </c>
      <c r="K24" s="15">
        <v>0</v>
      </c>
      <c r="L24" s="2">
        <v>3</v>
      </c>
      <c r="M24" s="2">
        <v>4</v>
      </c>
      <c r="N24" s="6">
        <v>300</v>
      </c>
      <c r="R24" s="21"/>
      <c r="S24" s="22"/>
      <c r="T24" s="23"/>
      <c r="U24" s="22"/>
      <c r="V24" s="22"/>
      <c r="W24" s="22"/>
      <c r="X24" s="24"/>
    </row>
    <row r="25" spans="1:24" ht="19.5" customHeight="1">
      <c r="A25" s="14">
        <v>0</v>
      </c>
      <c r="B25" s="2">
        <v>3</v>
      </c>
      <c r="C25" s="2">
        <v>8</v>
      </c>
      <c r="D25" s="2">
        <v>3750</v>
      </c>
      <c r="K25" s="15">
        <v>0</v>
      </c>
      <c r="L25" s="2">
        <v>3</v>
      </c>
      <c r="M25" s="2">
        <v>5</v>
      </c>
      <c r="N25" s="6">
        <v>550</v>
      </c>
      <c r="R25" s="21"/>
      <c r="S25" s="22"/>
      <c r="T25" s="23"/>
      <c r="U25" s="22"/>
      <c r="V25" s="22"/>
      <c r="W25" s="22"/>
      <c r="X25" s="24"/>
    </row>
    <row r="26" spans="1:24" ht="19.5" customHeight="1">
      <c r="A26" s="14">
        <v>1</v>
      </c>
      <c r="B26" s="2">
        <v>4</v>
      </c>
      <c r="C26" s="2">
        <v>5</v>
      </c>
      <c r="D26" s="2">
        <v>300</v>
      </c>
      <c r="K26" s="15">
        <v>0</v>
      </c>
      <c r="L26" s="2">
        <v>3</v>
      </c>
      <c r="M26" s="2">
        <v>6</v>
      </c>
      <c r="N26" s="6">
        <v>950</v>
      </c>
      <c r="R26" s="21"/>
      <c r="S26" s="22"/>
      <c r="T26" s="23"/>
      <c r="U26" s="22"/>
      <c r="V26" s="22"/>
      <c r="W26" s="22"/>
      <c r="X26" s="24"/>
    </row>
    <row r="27" spans="1:24" ht="19.5" customHeight="1">
      <c r="A27" s="14">
        <v>-6.282906964222678E-23</v>
      </c>
      <c r="B27" s="2">
        <v>4</v>
      </c>
      <c r="C27" s="2">
        <v>6</v>
      </c>
      <c r="D27" s="2">
        <v>1000</v>
      </c>
      <c r="K27" s="15">
        <v>0</v>
      </c>
      <c r="L27" s="2">
        <v>3</v>
      </c>
      <c r="M27" s="2">
        <v>7</v>
      </c>
      <c r="N27" s="6">
        <v>1250</v>
      </c>
      <c r="R27" s="21"/>
      <c r="S27" s="22"/>
      <c r="T27" s="23"/>
      <c r="U27" s="22"/>
      <c r="V27" s="22"/>
      <c r="W27" s="22"/>
      <c r="X27" s="24"/>
    </row>
    <row r="28" spans="1:24" ht="19.5" customHeight="1">
      <c r="A28" s="14">
        <v>0</v>
      </c>
      <c r="B28" s="2">
        <v>4</v>
      </c>
      <c r="C28" s="2">
        <v>7</v>
      </c>
      <c r="D28" s="2">
        <v>1900</v>
      </c>
      <c r="K28" s="15">
        <v>2.218537363402802E-22</v>
      </c>
      <c r="L28" s="2">
        <v>3</v>
      </c>
      <c r="M28" s="2">
        <v>8</v>
      </c>
      <c r="N28" s="6">
        <v>1525</v>
      </c>
      <c r="R28" s="21"/>
      <c r="S28" s="22"/>
      <c r="T28" s="23"/>
      <c r="U28" s="22"/>
      <c r="V28" s="22"/>
      <c r="W28" s="22"/>
      <c r="X28" s="24"/>
    </row>
    <row r="29" spans="1:24" ht="19.5" customHeight="1">
      <c r="A29" s="14">
        <v>0</v>
      </c>
      <c r="B29" s="2">
        <v>4</v>
      </c>
      <c r="C29" s="2">
        <v>8</v>
      </c>
      <c r="D29" s="2">
        <v>2850</v>
      </c>
      <c r="K29" s="15">
        <v>0</v>
      </c>
      <c r="L29" s="2">
        <v>4</v>
      </c>
      <c r="M29" s="2">
        <v>5</v>
      </c>
      <c r="N29" s="6">
        <v>300</v>
      </c>
      <c r="R29" s="21"/>
      <c r="S29" s="22"/>
      <c r="T29" s="23"/>
      <c r="U29" s="22"/>
      <c r="V29" s="22"/>
      <c r="W29" s="22"/>
      <c r="X29" s="24"/>
    </row>
    <row r="30" spans="1:24" ht="19.5" customHeight="1">
      <c r="A30" s="14">
        <v>0.9999999999999988</v>
      </c>
      <c r="B30" s="2">
        <v>5</v>
      </c>
      <c r="C30" s="2">
        <v>6</v>
      </c>
      <c r="D30" s="2">
        <v>300</v>
      </c>
      <c r="K30" s="15">
        <v>0</v>
      </c>
      <c r="L30" s="2">
        <v>4</v>
      </c>
      <c r="M30" s="2">
        <v>6</v>
      </c>
      <c r="N30" s="6">
        <v>550</v>
      </c>
      <c r="R30" s="21"/>
      <c r="S30" s="22"/>
      <c r="T30" s="23"/>
      <c r="U30" s="22"/>
      <c r="V30" s="22"/>
      <c r="W30" s="22"/>
      <c r="X30" s="24"/>
    </row>
    <row r="31" spans="1:24" ht="19.5" customHeight="1">
      <c r="A31" s="14">
        <v>1.2212443883064049E-15</v>
      </c>
      <c r="B31" s="2">
        <v>5</v>
      </c>
      <c r="C31" s="2">
        <v>7</v>
      </c>
      <c r="D31" s="2">
        <v>1000</v>
      </c>
      <c r="K31" s="15">
        <v>0</v>
      </c>
      <c r="L31" s="2">
        <v>4</v>
      </c>
      <c r="M31" s="2">
        <v>7</v>
      </c>
      <c r="N31" s="6">
        <v>950</v>
      </c>
      <c r="R31" s="21"/>
      <c r="S31" s="22"/>
      <c r="T31" s="23"/>
      <c r="U31" s="22"/>
      <c r="V31" s="22"/>
      <c r="W31" s="22"/>
      <c r="X31" s="24"/>
    </row>
    <row r="32" spans="1:24" ht="19.5" customHeight="1">
      <c r="A32" s="14">
        <v>0</v>
      </c>
      <c r="B32" s="2">
        <v>5</v>
      </c>
      <c r="C32" s="2">
        <v>8</v>
      </c>
      <c r="D32" s="2">
        <v>1900</v>
      </c>
      <c r="K32" s="15">
        <v>1.1102229133775043E-16</v>
      </c>
      <c r="L32" s="2">
        <v>4</v>
      </c>
      <c r="M32" s="2">
        <v>8</v>
      </c>
      <c r="N32" s="6">
        <v>1250</v>
      </c>
      <c r="R32" s="21"/>
      <c r="S32" s="22"/>
      <c r="T32" s="23"/>
      <c r="U32" s="22"/>
      <c r="V32" s="22"/>
      <c r="W32" s="22"/>
      <c r="X32" s="24"/>
    </row>
    <row r="33" spans="1:24" ht="19.5" customHeight="1">
      <c r="A33" s="14">
        <v>0.9999999999999988</v>
      </c>
      <c r="B33" s="2">
        <v>6</v>
      </c>
      <c r="C33" s="2">
        <v>7</v>
      </c>
      <c r="D33" s="2">
        <v>300</v>
      </c>
      <c r="K33" s="15">
        <v>0</v>
      </c>
      <c r="L33" s="2">
        <v>5</v>
      </c>
      <c r="M33" s="2">
        <v>6</v>
      </c>
      <c r="N33" s="6">
        <v>300</v>
      </c>
      <c r="R33" s="21"/>
      <c r="S33" s="22"/>
      <c r="T33" s="23"/>
      <c r="U33" s="22"/>
      <c r="V33" s="22"/>
      <c r="W33" s="22"/>
      <c r="X33" s="24"/>
    </row>
    <row r="34" spans="1:24" ht="19.5" customHeight="1">
      <c r="A34" s="14">
        <v>-5.551180350703775E-17</v>
      </c>
      <c r="B34" s="2">
        <v>6</v>
      </c>
      <c r="C34" s="2">
        <v>8</v>
      </c>
      <c r="D34" s="2">
        <v>1000</v>
      </c>
      <c r="K34" s="15">
        <v>0</v>
      </c>
      <c r="L34" s="2">
        <v>5</v>
      </c>
      <c r="M34" s="2">
        <v>7</v>
      </c>
      <c r="N34" s="6">
        <v>550</v>
      </c>
      <c r="R34" s="21"/>
      <c r="S34" s="22"/>
      <c r="T34" s="23"/>
      <c r="U34" s="22"/>
      <c r="V34" s="22"/>
      <c r="W34" s="22"/>
      <c r="X34" s="24"/>
    </row>
    <row r="35" spans="1:24" ht="19.5" customHeight="1">
      <c r="A35" s="14">
        <v>1</v>
      </c>
      <c r="B35" s="2">
        <v>7</v>
      </c>
      <c r="C35" s="2">
        <v>8</v>
      </c>
      <c r="D35" s="2">
        <v>300</v>
      </c>
      <c r="K35" s="15">
        <v>0</v>
      </c>
      <c r="L35" s="2">
        <v>5</v>
      </c>
      <c r="M35" s="2">
        <v>8</v>
      </c>
      <c r="N35" s="6">
        <v>950</v>
      </c>
      <c r="R35" s="21"/>
      <c r="S35" s="22"/>
      <c r="T35" s="23"/>
      <c r="U35" s="22"/>
      <c r="V35" s="22"/>
      <c r="W35" s="22"/>
      <c r="X35" s="24"/>
    </row>
    <row r="36" spans="11:24" ht="19.5" customHeight="1">
      <c r="K36" s="15">
        <v>0</v>
      </c>
      <c r="L36" s="2">
        <v>6</v>
      </c>
      <c r="M36" s="2">
        <v>7</v>
      </c>
      <c r="N36" s="2">
        <v>300</v>
      </c>
      <c r="R36" s="21"/>
      <c r="S36" s="22"/>
      <c r="T36" s="23"/>
      <c r="U36" s="22"/>
      <c r="V36" s="22"/>
      <c r="W36" s="22"/>
      <c r="X36" s="24"/>
    </row>
    <row r="37" spans="2:24" ht="19.5" customHeight="1">
      <c r="B37" s="16" t="s">
        <v>278</v>
      </c>
      <c r="D37" s="17">
        <f>SUMPRODUCT(A6:A35,D6:D35)</f>
        <v>2799.9999999999995</v>
      </c>
      <c r="K37" s="15">
        <v>1.4432897027674093E-15</v>
      </c>
      <c r="L37" s="7">
        <v>6</v>
      </c>
      <c r="M37" s="7">
        <v>8</v>
      </c>
      <c r="N37" s="2">
        <v>550</v>
      </c>
      <c r="R37" s="21"/>
      <c r="S37" s="22"/>
      <c r="T37" s="23"/>
      <c r="U37" s="22"/>
      <c r="V37" s="22"/>
      <c r="W37" s="22"/>
      <c r="X37" s="24"/>
    </row>
    <row r="38" spans="11:24" ht="19.5" customHeight="1">
      <c r="K38" s="15">
        <v>0</v>
      </c>
      <c r="L38" s="7">
        <v>7</v>
      </c>
      <c r="M38" s="7">
        <v>8</v>
      </c>
      <c r="N38" s="2">
        <v>300</v>
      </c>
      <c r="R38" s="21"/>
      <c r="S38" s="22"/>
      <c r="T38" s="23"/>
      <c r="U38" s="22"/>
      <c r="V38" s="22"/>
      <c r="W38" s="22"/>
      <c r="X38" s="24"/>
    </row>
    <row r="39" spans="18:24" ht="19.5" customHeight="1">
      <c r="R39" s="21"/>
      <c r="S39" s="22"/>
      <c r="T39" s="23"/>
      <c r="U39" s="22"/>
      <c r="V39" s="22"/>
      <c r="W39" s="22"/>
      <c r="X39" s="24"/>
    </row>
    <row r="40" spans="18:24" ht="19.5" customHeight="1">
      <c r="R40" s="21"/>
      <c r="S40" s="22"/>
      <c r="T40" s="23"/>
      <c r="U40" s="22"/>
      <c r="V40" s="22"/>
      <c r="W40" s="22"/>
      <c r="X40" s="24"/>
    </row>
    <row r="41" spans="12:24" s="8" customFormat="1" ht="19.5" customHeight="1">
      <c r="L41" s="16" t="s">
        <v>279</v>
      </c>
      <c r="M41" s="16"/>
      <c r="N41" s="17">
        <f>SUMPRODUCT(N6:N38,K6:K38)</f>
        <v>2399.9999999999995</v>
      </c>
      <c r="R41" s="25"/>
      <c r="S41" s="26"/>
      <c r="T41" s="27"/>
      <c r="U41" s="26"/>
      <c r="V41" s="26"/>
      <c r="W41" s="26"/>
      <c r="X41" s="28"/>
    </row>
    <row r="42" spans="1:24" s="8" customFormat="1" ht="23.25">
      <c r="A42" s="16"/>
      <c r="B42" s="16"/>
      <c r="C42" s="16"/>
      <c r="D42" s="16"/>
      <c r="R42" s="25"/>
      <c r="S42" s="26"/>
      <c r="T42" s="27"/>
      <c r="U42" s="26"/>
      <c r="V42" s="26"/>
      <c r="W42" s="26"/>
      <c r="X42" s="28"/>
    </row>
    <row r="43" spans="1:24" s="8" customFormat="1" ht="23.25">
      <c r="A43" s="16"/>
      <c r="B43" s="16"/>
      <c r="C43" s="16"/>
      <c r="D43" s="16"/>
      <c r="R43" s="25"/>
      <c r="S43" s="26"/>
      <c r="T43" s="27"/>
      <c r="U43" s="26"/>
      <c r="V43" s="26"/>
      <c r="W43" s="26"/>
      <c r="X43" s="28"/>
    </row>
    <row r="44" spans="18:24" ht="24" thickBot="1">
      <c r="R44" s="29"/>
      <c r="S44" s="30"/>
      <c r="T44" s="31"/>
      <c r="U44" s="30"/>
      <c r="V44" s="30"/>
      <c r="W44" s="30"/>
      <c r="X44" s="32"/>
    </row>
  </sheetData>
  <mergeCells count="6">
    <mergeCell ref="M4:M5"/>
    <mergeCell ref="N4:N5"/>
    <mergeCell ref="B4:B5"/>
    <mergeCell ref="C4:C5"/>
    <mergeCell ref="D4:D5"/>
    <mergeCell ref="L4:L5"/>
  </mergeCells>
  <printOptions horizontalCentered="1" verticalCentered="1"/>
  <pageMargins left="0.15748031496062992" right="0.1968503937007874" top="0.35433070866141736" bottom="0.33" header="0.35433070866141736" footer="0.4"/>
  <pageSetup fitToHeight="1" fitToWidth="1" horizontalDpi="600" verticalDpi="600" orientation="landscape" scale="6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3.2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3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NoteBook</dc:creator>
  <cp:keywords/>
  <dc:description/>
  <cp:lastModifiedBy>NoteBook</cp:lastModifiedBy>
  <cp:lastPrinted>2005-06-23T17:04:09Z</cp:lastPrinted>
  <dcterms:created xsi:type="dcterms:W3CDTF">2005-06-23T05:38:13Z</dcterms:created>
  <dcterms:modified xsi:type="dcterms:W3CDTF">2005-09-15T05:25:44Z</dcterms:modified>
  <cp:category/>
  <cp:version/>
  <cp:contentType/>
  <cp:contentStatus/>
</cp:coreProperties>
</file>